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ashishgupta/Desktop/Our shop/Order Form and Price list/"/>
    </mc:Choice>
  </mc:AlternateContent>
  <xr:revisionPtr revIDLastSave="0" documentId="13_ncr:1_{6D905D4C-6D23-9E45-B2BB-F826766636D3}" xr6:coauthVersionLast="43" xr6:coauthVersionMax="43" xr10:uidLastSave="{00000000-0000-0000-0000-000000000000}"/>
  <workbookProtection lockStructure="1"/>
  <bookViews>
    <workbookView xWindow="5260" yWindow="460" windowWidth="20340" windowHeight="15540" activeTab="1" xr2:uid="{00000000-000D-0000-FFFF-FFFF00000000}"/>
  </bookViews>
  <sheets>
    <sheet name="Order Form" sheetId="1" r:id="rId1"/>
    <sheet name="Product list" sheetId="2" r:id="rId2"/>
    <sheet name="Terms and Conditions" sheetId="3" r:id="rId3"/>
    <sheet name="Privacy Policy" sheetId="4" r:id="rId4"/>
  </sheet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5" i="2" l="1"/>
  <c r="E110" i="2" l="1"/>
  <c r="E111" i="2"/>
  <c r="E112" i="2"/>
  <c r="E113" i="2"/>
  <c r="E114" i="2"/>
  <c r="E115" i="2"/>
  <c r="E100" i="2"/>
  <c r="E144" i="2" l="1"/>
  <c r="E146" i="2"/>
  <c r="E21" i="2"/>
  <c r="E127" i="2"/>
  <c r="E130" i="2"/>
  <c r="E34" i="2"/>
  <c r="E122" i="2" l="1"/>
  <c r="E121" i="2"/>
  <c r="E154" i="2" l="1"/>
  <c r="E155" i="2"/>
  <c r="E116" i="2" l="1"/>
  <c r="E66" i="2" l="1"/>
  <c r="E25" i="2"/>
  <c r="E40" i="2"/>
  <c r="E35" i="2"/>
  <c r="E36" i="2"/>
  <c r="E37" i="2"/>
  <c r="E38" i="2"/>
  <c r="E123" i="2" l="1"/>
  <c r="E39" i="2"/>
  <c r="E30" i="2"/>
  <c r="E89" i="2" l="1"/>
  <c r="E90" i="2"/>
  <c r="E91" i="2"/>
  <c r="E92" i="2"/>
  <c r="E93" i="2"/>
  <c r="E108" i="2" l="1"/>
  <c r="E109" i="2"/>
  <c r="E117" i="2"/>
  <c r="E118" i="2"/>
  <c r="E95" i="2"/>
  <c r="E94" i="2"/>
  <c r="E24" i="2"/>
  <c r="E84" i="2" l="1"/>
  <c r="E85" i="2"/>
  <c r="E86" i="2"/>
  <c r="E87" i="2"/>
  <c r="E88" i="2"/>
  <c r="E128" i="2"/>
  <c r="E52" i="2"/>
  <c r="E143" i="2"/>
  <c r="E142" i="2"/>
  <c r="E141" i="2"/>
  <c r="A22" i="4" l="1"/>
  <c r="E180" i="2" l="1"/>
  <c r="E179" i="2"/>
  <c r="E178" i="2"/>
  <c r="E156" i="2"/>
  <c r="E157" i="2"/>
  <c r="E158" i="2"/>
  <c r="E138" i="2"/>
  <c r="E152" i="2"/>
  <c r="E151" i="2"/>
  <c r="E97" i="2" l="1"/>
  <c r="E83" i="2" l="1"/>
  <c r="E81" i="2"/>
  <c r="E73" i="2"/>
  <c r="E74" i="2"/>
  <c r="E75" i="2"/>
  <c r="E76" i="2"/>
  <c r="E77" i="2"/>
  <c r="E78" i="2"/>
  <c r="E79" i="2"/>
  <c r="E80" i="2"/>
  <c r="E3" i="2"/>
  <c r="E160" i="2" l="1"/>
  <c r="E161" i="2"/>
  <c r="E162" i="2"/>
  <c r="E163" i="2"/>
  <c r="E164" i="2"/>
  <c r="E165" i="2"/>
  <c r="E166" i="2"/>
  <c r="E167" i="2"/>
  <c r="E169" i="2"/>
  <c r="E170" i="2"/>
  <c r="E171" i="2"/>
  <c r="E172" i="2"/>
  <c r="E173" i="2"/>
  <c r="E174" i="2"/>
  <c r="E176" i="2"/>
  <c r="E148" i="2"/>
  <c r="E149" i="2"/>
  <c r="E150" i="2"/>
  <c r="E125" i="2"/>
  <c r="E126" i="2"/>
  <c r="E129" i="2"/>
  <c r="E131" i="2"/>
  <c r="E132" i="2"/>
  <c r="E133" i="2"/>
  <c r="E134" i="2"/>
  <c r="E135" i="2"/>
  <c r="E136" i="2"/>
  <c r="E137" i="2"/>
  <c r="E139" i="2"/>
  <c r="E140" i="2"/>
  <c r="E120" i="2"/>
  <c r="E119" i="2"/>
  <c r="E99" i="2"/>
  <c r="E101" i="2"/>
  <c r="E102" i="2"/>
  <c r="E103" i="2"/>
  <c r="E104" i="2"/>
  <c r="E105" i="2"/>
  <c r="E106" i="2"/>
  <c r="E98" i="2"/>
  <c r="E55" i="2"/>
  <c r="E56" i="2"/>
  <c r="E57" i="2"/>
  <c r="E58" i="2"/>
  <c r="E59" i="2"/>
  <c r="E60" i="2"/>
  <c r="E61" i="2"/>
  <c r="E62" i="2"/>
  <c r="E63" i="2"/>
  <c r="E64" i="2"/>
  <c r="E65" i="2"/>
  <c r="E67" i="2"/>
  <c r="E68" i="2"/>
  <c r="E69" i="2"/>
  <c r="E70" i="2"/>
  <c r="E71" i="2"/>
  <c r="E72" i="2"/>
  <c r="E54" i="2"/>
  <c r="E43" i="2"/>
  <c r="E44" i="2"/>
  <c r="E45" i="2"/>
  <c r="E46" i="2"/>
  <c r="E47" i="2"/>
  <c r="E48" i="2"/>
  <c r="E49" i="2"/>
  <c r="E50" i="2"/>
  <c r="E51" i="2"/>
  <c r="E42" i="2"/>
  <c r="E5" i="2"/>
  <c r="E6" i="2"/>
  <c r="E7" i="2"/>
  <c r="E8" i="2"/>
  <c r="E9" i="2"/>
  <c r="E10" i="2"/>
  <c r="E11" i="2"/>
  <c r="E12" i="2"/>
  <c r="E13" i="2"/>
  <c r="E27" i="2"/>
  <c r="E28" i="2"/>
  <c r="E29" i="2"/>
  <c r="E31" i="2"/>
  <c r="E14" i="2"/>
  <c r="E15" i="2"/>
  <c r="E16" i="2"/>
  <c r="E17" i="2"/>
  <c r="E18" i="2"/>
  <c r="E19" i="2"/>
  <c r="E20" i="2"/>
  <c r="E22" i="2"/>
  <c r="E23" i="2"/>
  <c r="E32" i="2"/>
  <c r="E41" i="2"/>
  <c r="E4" i="2"/>
  <c r="E184" i="2" l="1"/>
  <c r="E186" i="2" s="1"/>
  <c r="E18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tc={3E4AD2B5-BFC2-C547-8D3E-F29D132AFDDC}</author>
    <author>tc={E675080E-9077-1743-81E7-296CC5CC21EA}</author>
    <author>tc={E4580990-16AE-1F4E-A283-D2582F782AF6}</author>
    <author>tc={32C1580B-2A2C-F048-B945-59E47E038FAE}</author>
    <author>tc={3230CB3B-1EAC-474F-812B-4E346249CD35}</author>
    <author>tc={14F6D9DC-CEAC-8347-99C8-001131427EDA}</author>
    <author>tc={4CDFE0AA-4731-414C-9797-A9DAD2859146}</author>
    <author>tc={CD17F60E-BA46-9D49-B72E-9B69C1E60C56}</author>
    <author>tc={6A6753F1-1798-4144-9B84-9BBB659681B2}</author>
    <author>tc={D319FF53-FCE7-4B46-8510-DC91B66A3127}</author>
    <author>tc={99089A5A-2940-7F45-8802-D274F8299282}</author>
    <author>tc={02A45420-CF3A-7E46-B49B-1146DFCE32C8}</author>
    <author>tc={BE1E7DCB-6EBD-6746-80C3-1425BF490F74}</author>
    <author>tc={FA084E2D-9ACA-8347-8608-6D876CABED44}</author>
    <author>tc={21293E23-3B0C-6A41-A4F5-838B6676942B}</author>
    <author>tc={9A7971A4-82AC-BE40-9C6A-4411A549236B}</author>
    <author>tc={CE7FB73A-4407-4643-BA38-7F6F918ADFD3}</author>
    <author>tc={04CF759A-5AE8-094B-BC71-3882A54D5EAC}</author>
    <author>tc={27ADDF54-DF18-AF47-8D44-516CE76968E8}</author>
    <author>tc={369639DF-8F69-4544-B641-27BC011666FD}</author>
    <author>tc={28C1B017-38BA-F94B-B4CF-AC6A95C91BDA}</author>
    <author>tc={9BF3C530-C4F8-5B4D-9335-53CA25D55AC1}</author>
    <author>tc={11B0E4F1-5E31-BB4C-8A1C-AE2FC5ACA39A}</author>
    <author>tc={B455685B-3CA7-0249-B874-9622E9E2A72D}</author>
  </authors>
  <commentList>
    <comment ref="A21" authorId="0" shapeId="0" xr:uid="{3E4AD2B5-BFC2-C547-8D3E-F29D132AFDDC}">
      <text>
        <t>[Threaded comment]
Your version of Excel allows you to read this threaded comment; however, any edits to it will get removed if the file is opened in a newer version of Excel. Learn more: https://go.microsoft.com/fwlink/?linkid=870924
Comment:
    Organic Durum Wheat pasta with spinach and tomato powder
Reply:
    Italy</t>
      </text>
    </comment>
    <comment ref="A38" authorId="1" shapeId="0" xr:uid="{E675080E-9077-1743-81E7-296CC5CC21EA}">
      <text>
        <t>[Threaded comment]
Your version of Excel allows you to read this threaded comment; however, any edits to it will get removed if the file is opened in a newer version of Excel. Learn more: https://go.microsoft.com/fwlink/?linkid=870924
Comment:
    Ingredients: Dried inactive yeast
Marigold brand</t>
      </text>
    </comment>
    <comment ref="A46" authorId="2" shapeId="0" xr:uid="{E4580990-16AE-1F4E-A283-D2582F782AF6}">
      <text>
        <t>[Threaded comment]
Your version of Excel allows you to read this threaded comment; however, any edits to it will get removed if the file is opened in a newer version of Excel. Learn more: https://go.microsoft.com/fwlink/?linkid=870924
Comment:
    ingrediensts: dried organic mango
Vegan</t>
      </text>
    </comment>
    <comment ref="A47" authorId="3" shapeId="0" xr:uid="{32C1580B-2A2C-F048-B945-59E47E038FAE}">
      <text>
        <t>[Threaded comment]
Your version of Excel allows you to read this threaded comment; however, any edits to it will get removed if the file is opened in a newer version of Excel. Learn more: https://go.microsoft.com/fwlink/?linkid=870924
Comment:
    Org Bananas (68%), Org Coconut oil
(25%), Org Sugar (7%)
Vegan</t>
      </text>
    </comment>
    <comment ref="A52" authorId="4" shapeId="0" xr:uid="{3230CB3B-1EAC-474F-812B-4E346249CD35}">
      <text>
        <t>[Threaded comment]
Your version of Excel allows you to read this threaded comment; however, any edits to it will get removed if the file is opened in a newer version of Excel. Learn more: https://go.microsoft.com/fwlink/?linkid=870924
Comment:
    Green lentils, gram flour, potato starch, corn flour, peanuts, rapeseed oil, salt and spices (cumin powder, coriander powder, salt and chilli powder).
Reply:
    Suitable for Vegans</t>
      </text>
    </comment>
    <comment ref="A89" authorId="5" shapeId="0" xr:uid="{14F6D9DC-CEAC-8347-99C8-001131427EDA}">
      <text>
        <t>[Threaded comment]
Your version of Excel allows you to read this threaded comment; however, any edits to it will get removed if the file is opened in a newer version of Excel. Learn more: https://go.microsoft.com/fwlink/?linkid=870924
Comment:
    A tea to make you feel cosy and get you through the winter months. A delightful blend of Black Tea with cloves, almonds and petals.
Ingredients Black Tea, cloves, ALMOND, orange peel, flower petals
Origin - India</t>
      </text>
    </comment>
    <comment ref="A91" authorId="6" shapeId="0" xr:uid="{4CDFE0AA-4731-414C-9797-A9DAD2859146}">
      <text>
        <t>[Threaded comment]
Your version of Excel allows you to read this threaded comment; however, any edits to it will get removed if the file is opened in a newer version of Excel. Learn more: https://go.microsoft.com/fwlink/?linkid=870924
Comment:
    A deep and sumptuous blend of Orange, Chocolate and Coffee that combines to give you the perfect after dinner G&amp;T.
Brewing
Glass of G&amp;T
It’s simple, sprinkle a little of your favourite blend into your special Gin glass, add your ice and a slice, drizzle in the Gin and top up with tonic. Let the bubbles go to work bringing out the flavour of the blend. Alternatively, buy our empty teabags and add in a teaspoon of our blend and let it infuse your drink.
Flavoured Gin
Buy (a cheapish!) bottle of Gin and add the blends into the bottle. Leave for a few weeks and ta dah – you have a new flavoured Gin!
Cold brew
These infusion blends are great as a cold brew. Pop a generous teaspoon into our teabags and drop it into your water bottle. Add ice and shake your bottle. You’ll be perfectly hydrated all day long, helping you hit the recommended 8 glasses of water a day.</t>
      </text>
    </comment>
    <comment ref="A92" authorId="7" shapeId="0" xr:uid="{CD17F60E-BA46-9D49-B72E-9B69C1E60C56}">
      <text>
        <t>[Threaded comment]
Your version of Excel allows you to read this threaded comment; however, any edits to it will get removed if the file is opened in a newer version of Excel. Learn more: https://go.microsoft.com/fwlink/?linkid=870924
Comment:
    White Peony (Bai Mu Dan), Long Jing, Sencha and a tippy Yunnan green form the base.
Cinnamon pieces and freeze-dried apple pieces add to this divine blend.
Ingredients: Sencha, Long Jing, Yunnan Green Tea and White Peony, cinnamon pieces, flavouring, freeze-dried apple pieces.
Origin- China</t>
      </text>
    </comment>
    <comment ref="A93" authorId="8" shapeId="0" xr:uid="{6A6753F1-1798-4144-9B84-9BBB659681B2}">
      <text>
        <t>[Threaded comment]
Your version of Excel allows you to read this threaded comment; however, any edits to it will get removed if the file is opened in a newer version of Excel. Learn more: https://go.microsoft.com/fwlink/?linkid=870924
Comment:
    Sencha green tea is blended with Lemon Peel pieces and Lemongrass to produce a wonderfully refreshing tea.
Ingredients: green tea (94 %), lemon peel, lemon grass, natural lemon flavouring
Origin - Japan</t>
      </text>
    </comment>
    <comment ref="A95" authorId="9" shapeId="0" xr:uid="{D319FF53-FCE7-4B46-8510-DC91B66A3127}">
      <text>
        <t>[Threaded comment]
Your version of Excel allows you to read this threaded comment; however, any edits to it will get removed if the file is opened in a newer version of Excel. Learn more: https://go.microsoft.com/fwlink/?linkid=870924
Comment:
    Drop one piece in your favourite hot milk, let it melt and enjoy!
Suitable for Vegans too</t>
      </text>
    </comment>
    <comment ref="A100" authorId="10" shapeId="0" xr:uid="{99089A5A-2940-7F45-8802-D274F8299282}">
      <text>
        <t>[Threaded comment]
Your version of Excel allows you to read this threaded comment; however, any edits to it will get removed if the file is opened in a newer version of Excel. Learn more: https://go.microsoft.com/fwlink/?linkid=870924
Comment:
    Ingredients
Milk Chocolate (70%)(sugar; cocoa butter; skimmed milk powder; cocoa mass; whey powder; whole milk powder; butteroil; emulsifier: soya lecithin; flavouring), sugar, colours: beetroot red, curcumin, copper complexes of chlorophyllins, iron oxides missed carotenes, sulphie ammonia caramel, titanium dioxide, Milk chocolate contains cocoa solids 20% minimum, milk solids 20% minimum
Vegetarian</t>
      </text>
    </comment>
    <comment ref="A110" authorId="11" shapeId="0" xr:uid="{02A45420-CF3A-7E46-B49B-1146DFCE32C8}">
      <text>
        <t>[Threaded comment]
Your version of Excel allows you to read this threaded comment; however, any edits to it will get removed if the file is opened in a newer version of Excel. Learn more: https://go.microsoft.com/fwlink/?linkid=870924
Comment:
    Ingredients
For allergens please see ingredients listed in bold.
May contain traces of Gluten, Eggs, Peanuts and Nuts.
sugar, dried whole milk, cocoa butter, cocoa mass, 10.00% hazelnuts, emulsifier (soya lecithin)</t>
      </text>
    </comment>
    <comment ref="A111" authorId="12" shapeId="0" xr:uid="{BE1E7DCB-6EBD-6746-80C3-1425BF490F74}">
      <text>
        <t>[Threaded comment]
Your version of Excel allows you to read this threaded comment; however, any edits to it will get removed if the file is opened in a newer version of Excel. Learn more: https://go.microsoft.com/fwlink/?linkid=870924
Comment:
    Ingredients
For allergens please see ingredients listed in bold.
Dirty cow chocolate (55% cocoa mass, sugar, cocoa butter, soy lecithin, natural vanilla), rice puffs (rice, sugar, iron, salt, niacin, pantothenic acid, vitamin d, riboflavin, vitamin b6, thiamin, folic acid, vitamin b12).
Vegan, diary free, gluten free</t>
      </text>
    </comment>
    <comment ref="A112" authorId="13" shapeId="0" xr:uid="{FA084E2D-9ACA-8347-8608-6D876CABED44}">
      <text>
        <t>[Threaded comment]
Your version of Excel allows you to read this threaded comment; however, any edits to it will get removed if the file is opened in a newer version of Excel. Learn more: https://go.microsoft.com/fwlink/?linkid=870924
Comment:
    Ingredients
For allergens please see ingredients listed in bold.
Dirty cow chocolate (55% cocoa mass, sugar, cocoa butter, soy lecithin, natural vanilla), cherries
Vegan, Gluten free, dairy free</t>
      </text>
    </comment>
    <comment ref="A116" authorId="14" shapeId="0" xr:uid="{21293E23-3B0C-6A41-A4F5-838B6676942B}">
      <text>
        <t>[Threaded comment]
Your version of Excel allows you to read this threaded comment; however, any edits to it will get removed if the file is opened in a newer version of Excel. Learn more: https://go.microsoft.com/fwlink/?linkid=870924
Comment:
    Chocolate* (cocoa mass*, cane sugar*, cocoa butter*, vanilla poder*), Hazelnuts* 17%, coconut oil*, cocoa powder*,
*-organically grwon ingredients
may also contain other nuts
Chocolate: minimum cocoa solids 55%</t>
      </text>
    </comment>
    <comment ref="A121" authorId="15" shapeId="0" xr:uid="{9A7971A4-82AC-BE40-9C6A-4411A549236B}">
      <text>
        <t>[Threaded comment]
Your version of Excel allows you to read this threaded comment; however, any edits to it will get removed if the file is opened in a newer version of Excel. Learn more: https://go.microsoft.com/fwlink/?linkid=870924
Comment:
    WALNUTS* (41%), coconut*, sunflower seeds*, dates* (9%) &amp; unrefined salt. (* = verified organic).
Vegan</t>
      </text>
    </comment>
    <comment ref="A122" authorId="16" shapeId="0" xr:uid="{CE7FB73A-4407-4643-BA38-7F6F918ADFD3}">
      <text>
        <t>[Threaded comment]
Your version of Excel allows you to read this threaded comment; however, any edits to it will get removed if the file is opened in a newer version of Excel. Learn more: https://go.microsoft.com/fwlink/?linkid=870924
Comment:
    CASHEWS* (37%), coconut*, pumpkin seeds*, carob* &amp; unrefined salt. (* = verified organic).</t>
      </text>
    </comment>
    <comment ref="A127" authorId="17" shapeId="0" xr:uid="{04CF759A-5AE8-094B-BC71-3882A54D5EAC}">
      <text>
        <t>[Threaded comment]
Your version of Excel allows you to read this threaded comment; however, any edits to it will get removed if the file is opened in a newer version of Excel. Learn more: https://go.microsoft.com/fwlink/?linkid=870924
Comment:
    5-15%: Sodium Carbonate, Sodium Percarbonate, Organic Sequestering agent. Below 5%: Anionic Surfactant, Cellulose Colloids.
Reply:
    Caution: Alwasy Keep Cleaning products away from Children, Store in a cool Dry Place
Reply:
    Cruelty Free, Allergy Uk, Vegan</t>
      </text>
    </comment>
    <comment ref="A128" authorId="18" shapeId="0" xr:uid="{27ADDF54-DF18-AF47-8D44-516CE76968E8}">
      <text>
        <t>[Threaded comment]
Your version of Excel allows you to read this threaded comment; however, any edits to it will get removed if the file is opened in a newer version of Excel. Learn more: https://go.microsoft.com/fwlink/?linkid=870924
Comment:
    Made using ingredients derived from plant extracts from sustainable sources, they're natural, biodegradable, and safer for the environment. A built in rinse aid, degreasing action, and powerful cleaning agents will leave your glasses and dishes sparkling. The inner film coating dissolves in your dishwasher and the outer cardboard packaging is also recyclable
Reply:
    Vegan
Reply:
    Contains amongst other ingredients: &gt; 5% - &lt; 15% oxygen based bleach agents; &lt; 5% non ionic surfactants; also contains: enzymes (protease, amylase), lemon essential oil (limonene).</t>
      </text>
    </comment>
    <comment ref="A141" authorId="19" shapeId="0" xr:uid="{369639DF-8F69-4544-B641-27BC011666FD}">
      <text>
        <t>[Threaded comment]
Your version of Excel allows you to read this threaded comment; however, any edits to it will get removed if the file is opened in a newer version of Excel. Learn more: https://go.microsoft.com/fwlink/?linkid=870924
Comment:
    Sodium palmate***, sodium cocoate*and/or sodium palm kernelate***, aqua,aloe barbadensis leaf juice**, glycerin*, cananga odorata flower oil*, pogostemon cablin oil*, sodium chloride, sodium citrate*, ci 75810*, linalool, benzyl benzoate, benzyl, salicylate, farnesol. * vegetable derived , ** organic certified, *** certified sustainable origin, from essential oils
Reply:
    Vegan</t>
      </text>
    </comment>
    <comment ref="A142" authorId="20" shapeId="0" xr:uid="{28C1B017-38BA-F94B-B4CF-AC6A95C91BDA}">
      <text>
        <t>[Threaded comment]
Your version of Excel allows you to read this threaded comment; however, any edits to it will get removed if the file is opened in a newer version of Excel. Learn more: https://go.microsoft.com/fwlink/?linkid=870924
Comment:
    Sodium olivate (olive oil), sodium cocoate (coconut oil), aqua, butyrospermum parkii (shea) butter, citrus aurantifolia (lime) essential oil contains citral, limonene, cymbopogon schoenanthus (lemongrass) essential oil contains citral, geraniol, limonene, citronellol, melaleuca alternifolia (tea tree) essential oil contains limonene, charcoal powder      
Vegan</t>
      </text>
    </comment>
    <comment ref="A143" authorId="21" shapeId="0" xr:uid="{9BF3C530-C4F8-5B4D-9335-53CA25D55AC1}">
      <text>
        <t>[Threaded comment]
Your version of Excel allows you to read this threaded comment; however, any edits to it will get removed if the file is opened in a newer version of Excel. Learn more: https://go.microsoft.com/fwlink/?linkid=870924
Comment:
    Sodium olivate, sodium cocoate, aqua, butyrospermum parkii butter, mentha piperita (peppermint) essential oil contains limonene, papaver somniferum (poppy) seed
Vegan
Cold pressed</t>
      </text>
    </comment>
    <comment ref="A154" authorId="22" shapeId="0" xr:uid="{11B0E4F1-5E31-BB4C-8A1C-AE2FC5ACA39A}">
      <text>
        <t>[Threaded comment]
Your version of Excel allows you to read this threaded comment; however, any edits to it will get removed if the file is opened in a newer version of Excel. Learn more: https://go.microsoft.com/fwlink/?linkid=870924
Comment:
    Aqua, Ammonium lauryl sulphate*, Cocamidopropyl betaine**, Aloe barbadensis (aloe vera) leaf juice, Citric acid, Sodium chloride, Sodium benzoate, Parfum, Argania spinosa (argan) oil, Cananga odorata (ylang ylang) oil, Cannabis sativa (hemp) oil, Coumarin.
*Derived from coconut/sustainably sourced (RSPO) palm
**Coconut derived</t>
      </text>
    </comment>
    <comment ref="A155" authorId="23" shapeId="0" xr:uid="{B455685B-3CA7-0249-B874-9622E9E2A72D}">
      <text>
        <t>[Threaded comment]
Your version of Excel allows you to read this threaded comment; however, any edits to it will get removed if the file is opened in a newer version of Excel. Learn more: https://go.microsoft.com/fwlink/?linkid=870924
Comment:
    Aqua cetyl trimethyl ammonium chloride* cetyl alcohol* cetearyl alcohol* glyceryl stearate** sodium benzoate parfum argania spinosa (argan) oil cananga odorata (ylang ylang) oil coumarin. *derived from coconut/sustainably sourced palm **derived from sustainably sourced palm</t>
      </text>
    </comment>
  </commentList>
</comments>
</file>

<file path=xl/sharedStrings.xml><?xml version="1.0" encoding="utf-8"?>
<sst xmlns="http://schemas.openxmlformats.org/spreadsheetml/2006/main" count="507" uniqueCount="345">
  <si>
    <t>Instructions - Please read before proceeding</t>
  </si>
  <si>
    <t>Order Form</t>
  </si>
  <si>
    <t>Please fill in ALL information requested</t>
  </si>
  <si>
    <r>
      <rPr>
        <sz val="10"/>
        <rFont val="Arial"/>
        <family val="2"/>
      </rPr>
      <t xml:space="preserve">We will leave your delivery by the front door and will ring your bell to let you know. Alternatively, we will follow instructions provided in </t>
    </r>
    <r>
      <rPr>
        <b/>
        <i/>
        <sz val="10"/>
        <rFont val="Arial"/>
        <family val="2"/>
      </rPr>
      <t>Delivery Instructions</t>
    </r>
    <r>
      <rPr>
        <sz val="10"/>
        <rFont val="Arial"/>
        <family val="2"/>
      </rPr>
      <t xml:space="preserve"> column.</t>
    </r>
  </si>
  <si>
    <t>We are unable to use your containers at this point in time, therefore we will be using our biodegradable paper bags for dry food and NatureFlex Home Compostable bags for spices and those items that could contaminate other items in your order.</t>
  </si>
  <si>
    <t>We will send your invoice via iZettle, please look out for this email on Saturday 7th November and pay by midnight at the latest.</t>
  </si>
  <si>
    <t>Full Name</t>
  </si>
  <si>
    <t>Delivery Adress</t>
  </si>
  <si>
    <t>Orders will be processed on a first come, first served basis, therefore if an item becomes out of stock or only partially fulfilled, your invoice will be amended accordingly.</t>
  </si>
  <si>
    <t>Please provide us a safe and weather protected place/box to leave your parcel if you not home. As most of the food will be in paper bags we want to ensure it won't get spoiled. If you don't have such a place or a box, please let us know. In that case we might use our box if we have or reuse a plastic bag.</t>
  </si>
  <si>
    <t>Refund policy: Due to the nature of our product dispensation we are unable to offer refunds for any food items, unless faulty. This must be brought to our attention as soon as possible after receipt of the goods, no later than 7 days after receipt of the goods. We do not accept responsibility for the long-term storage of any produce. It is your responsibility to transfer any perishable items to adequate storage such as an airtight container or jar upon the receipt of goods. We are unable to offer an exchange or refund on our non-food products unless they are faulty. Refunds will only be issued on production of a valid receipt for purchases made within the last 28 days, please email hello@fillthemup.com with your invoice number and a description of the fault and a photograph.</t>
  </si>
  <si>
    <t>Email Adress for payment link</t>
  </si>
  <si>
    <t>First time order?</t>
  </si>
  <si>
    <r>
      <rPr>
        <sz val="10"/>
        <rFont val="Arial"/>
        <family val="2"/>
      </rPr>
      <t xml:space="preserve">Once you have read all of the above, please complete the </t>
    </r>
    <r>
      <rPr>
        <b/>
        <i/>
        <sz val="10"/>
        <rFont val="Arial"/>
        <family val="2"/>
      </rPr>
      <t>order form</t>
    </r>
    <r>
      <rPr>
        <sz val="10"/>
        <rFont val="Arial"/>
        <family val="2"/>
      </rPr>
      <t xml:space="preserve"> on the Left and fill in </t>
    </r>
    <r>
      <rPr>
        <b/>
        <i/>
        <sz val="10"/>
        <rFont val="Arial"/>
        <family val="2"/>
      </rPr>
      <t>Product list</t>
    </r>
    <r>
      <rPr>
        <sz val="10"/>
        <rFont val="Arial"/>
        <family val="2"/>
      </rPr>
      <t xml:space="preserve"> in the next Tab, ensure you include your full delivery address and email at the bottom of the form.</t>
    </r>
  </si>
  <si>
    <t>Allergens</t>
  </si>
  <si>
    <r>
      <rPr>
        <b/>
        <sz val="10"/>
        <rFont val="Arial"/>
        <family val="2"/>
      </rPr>
      <t xml:space="preserve">PLEASE NOTE
</t>
    </r>
    <r>
      <rPr>
        <sz val="10"/>
        <color rgb="FF000000"/>
        <rFont val="Arial"/>
        <family val="2"/>
      </rPr>
      <t xml:space="preserve">
Due to the unpacked nature of our products although every effort is made to avoid cross contamination, please be aware that some may contain or may have come in contact with allergens such as:
Cereal (Gluten - Wheat/Oats), Peanuts, Mustard, Nuts, Soya, Dairy, Sulphure Dioxide (Dried Fruit), Lupin (Pasta), Sesame Seeds
Many products are supplied from environments where peanuts are present.
</t>
    </r>
  </si>
  <si>
    <t>**** The end of Order Form*****</t>
  </si>
  <si>
    <t>Product</t>
  </si>
  <si>
    <t>Price per unit</t>
  </si>
  <si>
    <t>Unit size</t>
  </si>
  <si>
    <t>I would Like</t>
  </si>
  <si>
    <t>Whole Foods</t>
  </si>
  <si>
    <t>Add the quantity per item you want in the Green column. Grams or number of items depending on Unit size. The minimum amount for weigh Items - 10g.</t>
  </si>
  <si>
    <t>100 g.</t>
  </si>
  <si>
    <t>Organic Bulgur Wheat</t>
  </si>
  <si>
    <t>Organic Fregola - giant couscous - white</t>
  </si>
  <si>
    <t>Organic Wholemeal Couscous</t>
  </si>
  <si>
    <t>Organic Orzo - rice shape from durum wheat - white</t>
  </si>
  <si>
    <t>Organic Quinoa Grain</t>
  </si>
  <si>
    <t>Organic Tricolour Quinoa Grain</t>
  </si>
  <si>
    <t>Organic Traditional Strong White Bread Flour</t>
  </si>
  <si>
    <t>Organic Plain White Flour</t>
  </si>
  <si>
    <t>Organic Self Raising White Flour</t>
  </si>
  <si>
    <t>Baking Powder - gluten-free</t>
  </si>
  <si>
    <t>Organic Deluxe Muesli</t>
  </si>
  <si>
    <t>Organic Cannellini Beans</t>
  </si>
  <si>
    <t>Organic Chickpeas</t>
  </si>
  <si>
    <t>Organic Chana Dal - split hulled chickpeas</t>
  </si>
  <si>
    <t>Organic Red Kidney Beans</t>
  </si>
  <si>
    <t>Organic Green Lentils</t>
  </si>
  <si>
    <t>Organic Wholewheat Pennette</t>
  </si>
  <si>
    <t>Organic Cocoa Powder - 10-12% fat</t>
  </si>
  <si>
    <t>Organic Cacao Nibs - raw</t>
  </si>
  <si>
    <t>Nuts and Dried Fruit</t>
  </si>
  <si>
    <t>Organic Chopped Dates</t>
  </si>
  <si>
    <t>Organic Walnut Halves - Light</t>
  </si>
  <si>
    <t>Organic Sunflower Seed - kernels</t>
  </si>
  <si>
    <t>Spices</t>
  </si>
  <si>
    <t>Organic Chilli Flakes</t>
  </si>
  <si>
    <t>10 g.</t>
  </si>
  <si>
    <t>Organic Chilli Powder - ground cayenne pepper</t>
  </si>
  <si>
    <t>Organic Cinnamon Powder</t>
  </si>
  <si>
    <t>Organic Clove Bud Whole</t>
  </si>
  <si>
    <t>Organic Ground Cumin</t>
  </si>
  <si>
    <t>Organic Ginger Powder</t>
  </si>
  <si>
    <t>Organic Mixed Herbs</t>
  </si>
  <si>
    <t>Organic Nutmeg Ground</t>
  </si>
  <si>
    <t>Organic Oregano</t>
  </si>
  <si>
    <t>Organic Paprika</t>
  </si>
  <si>
    <t>Organic Smoked Paprika</t>
  </si>
  <si>
    <t>Organic Peppercorns Black Whole</t>
  </si>
  <si>
    <t>Organic Sage</t>
  </si>
  <si>
    <t>Organic Thyme</t>
  </si>
  <si>
    <t>Organic Turmeric</t>
  </si>
  <si>
    <t>Organic Curry Powder - Hot</t>
  </si>
  <si>
    <t>Garam Masala</t>
  </si>
  <si>
    <t>Sweet stuff</t>
  </si>
  <si>
    <t>Organic Raw Chocolate Almonds - Vegan</t>
  </si>
  <si>
    <t>Organic Raw Chocolate Salty Hazelnuts - Vegan</t>
  </si>
  <si>
    <t>Organic Raw Chocolate Mulberries - Vegan</t>
  </si>
  <si>
    <t>Organic Milk Couverture (Chocolate Buttons)</t>
  </si>
  <si>
    <t>Organic 73% Very Dark Couverture (Chocolate Buttons)</t>
  </si>
  <si>
    <t>Organic White Couverture (Chocolate Buttons)</t>
  </si>
  <si>
    <t>Packaged</t>
  </si>
  <si>
    <t>Organic Coconut Oil - raw extra virgin - glass - 1L</t>
  </si>
  <si>
    <t>each</t>
  </si>
  <si>
    <t>Organic Coconut Oil - raw extra virgin - glass - 35 ml</t>
  </si>
  <si>
    <t>Household</t>
  </si>
  <si>
    <t>Bread/Dry Goods Bag Large - Organic White Cotton Voile</t>
  </si>
  <si>
    <t>Bread/Dry Goods Bag Medium - Organic White Cotton Voile</t>
  </si>
  <si>
    <t>Root Vegetable Scrubber made from loofah</t>
  </si>
  <si>
    <t>Coir Washing-Up Brush with wood handle</t>
  </si>
  <si>
    <t>Laundry Detergent Sheet - Plant Fresh - 60 sheets</t>
  </si>
  <si>
    <t>Multi Purpose Cleaner Sheet - Lemon Fresh - 60 sheets</t>
  </si>
  <si>
    <t>Cotton Swabs - 100</t>
  </si>
  <si>
    <t>Orange Lip Balm - Honest Organics</t>
  </si>
  <si>
    <t xml:space="preserve">Eco-Friendly Gifts </t>
  </si>
  <si>
    <t>Toilet paper/tissues</t>
  </si>
  <si>
    <r>
      <rPr>
        <b/>
        <sz val="10"/>
        <rFont val="Arial"/>
        <family val="2"/>
      </rPr>
      <t>Who Gives A Crap</t>
    </r>
    <r>
      <rPr>
        <sz val="10"/>
        <color rgb="FF000000"/>
        <rFont val="Arial"/>
        <family val="2"/>
      </rPr>
      <t xml:space="preserve"> Forest Friendly Paper Towels - 6 Double Length Rolls</t>
    </r>
  </si>
  <si>
    <r>
      <rPr>
        <b/>
        <sz val="10"/>
        <rFont val="Arial"/>
        <family val="2"/>
      </rPr>
      <t>WGC</t>
    </r>
    <r>
      <rPr>
        <sz val="10"/>
        <color rgb="FF000000"/>
        <rFont val="Arial"/>
        <family val="2"/>
      </rPr>
      <t xml:space="preserve"> Forest Friendly Paper Towel - Single</t>
    </r>
  </si>
  <si>
    <r>
      <rPr>
        <b/>
        <sz val="10"/>
        <rFont val="Arial"/>
        <family val="2"/>
      </rPr>
      <t>WGC</t>
    </r>
    <r>
      <rPr>
        <sz val="10"/>
        <color rgb="FF000000"/>
        <rFont val="Arial"/>
        <family val="2"/>
      </rPr>
      <t xml:space="preserve"> Forest Friendly Tissues - 12 Boxes</t>
    </r>
  </si>
  <si>
    <r>
      <rPr>
        <b/>
        <sz val="10"/>
        <rFont val="Arial"/>
        <family val="2"/>
      </rPr>
      <t>WGC</t>
    </r>
    <r>
      <rPr>
        <sz val="10"/>
        <color rgb="FF000000"/>
        <rFont val="Arial"/>
        <family val="2"/>
      </rPr>
      <t xml:space="preserve"> 100% Recycled Toilet Paper - 24 Double Length Rolls</t>
    </r>
  </si>
  <si>
    <r>
      <rPr>
        <b/>
        <sz val="10"/>
        <rFont val="Arial"/>
        <family val="2"/>
      </rPr>
      <t>WGC</t>
    </r>
    <r>
      <rPr>
        <sz val="10"/>
        <color rgb="FF000000"/>
        <rFont val="Arial"/>
        <family val="2"/>
      </rPr>
      <t xml:space="preserve"> 100% Recycled Toilet Paper - 48 Double Length Rolls</t>
    </r>
  </si>
  <si>
    <t>Children Books - Signed by the Author</t>
  </si>
  <si>
    <t>Duffy's Lucky Escape</t>
  </si>
  <si>
    <t>Cards</t>
  </si>
  <si>
    <t>Notes/ Recomendations/ I want to see .... next time:</t>
  </si>
  <si>
    <t>Total order before delivery</t>
  </si>
  <si>
    <t>Delivery charge</t>
  </si>
  <si>
    <t>Total order</t>
  </si>
  <si>
    <t>Terms &amp; Conditions</t>
  </si>
  <si>
    <t>These terms explain how you may use the website or any services we provide.</t>
  </si>
  <si>
    <t>This website is operated by Fill them up (trading name of Agne Stankeviciute-Gupta)</t>
  </si>
  <si>
    <t>Please read these Terms and Conditions carefully before accessing or using our website (Online Store) or purchasing from us. By accessing or using any part of the site, you agree to be bound by these Terms and Conditions (“Terms of Service”, “Terms”) and any documents referred to in them. If you do not agree to all the terms and conditions of this agreement, then you may not access the website or use any services. If these Terms of Service are considered an offer, acceptance is expressly limited to these Terms of Service. These Terms apply to all users of the site, including without limitation users who are customers, browsers, vendors, merchants, and/ or contributors of content.</t>
  </si>
  <si>
    <t>Any new features or tools which are added to the current website in the future shall also be subject to these Terms. This page will always have the latest Terms of Service and you can review them at any time. We reserve the right to update, change or replace any part of these Terms of Service by posting updates and/or changes to our website. It is your responsibility to check this page periodically for changes. Your continued use of or access to the website following the posting of any changes constitutes acceptance of those changes.</t>
  </si>
  <si>
    <t>Online Store</t>
  </si>
  <si>
    <t>In order to use our website and/or receive our services, you must be of the legal age of majority in your jurisdiction, and possess the legal authority, right and freedom to enter into these Terms as a binding agreement. You are not allowed to use this website and/or receive services if doing so is prohibited in your country or under any law or regulation applicable to you.</t>
  </si>
  <si>
    <t>We use Wix.com Ltd online e-commerce platform to sell our products and services to you.</t>
  </si>
  <si>
    <t>You may not use our products for any illegal or unauthorized purpose nor may you, in the use of the Service, violate any laws in your jurisdiction (including but not limited to copyright laws).</t>
  </si>
  <si>
    <t>You must not transmit any worms or viruses or any code of a destructive nature.</t>
  </si>
  <si>
    <t>A breach or violation of any of the Terms will result in an immediate termination of your Services.</t>
  </si>
  <si>
    <t>General Conditions</t>
  </si>
  <si>
    <t>We reserve the right to refuse service to anyone for any reason at any time.</t>
  </si>
  <si>
    <t>You understand that your content (not including credit card information), may be transferred unencrypted and involve (a) transmissions over various networks; and (b) changes to conform and adapt to technical requirements of connecting networks or devices. Credit card information is always encrypted during transfer over networks.</t>
  </si>
  <si>
    <t>You agree not to reproduce, duplicate, copy, sell, resell or exploit any portion of the Service, use of the Service, or access to the Service or any contact on the website through which the service is provided, without express written permission by us.</t>
  </si>
  <si>
    <t>The headings used in this agreement are included for convenience only and will not limit or otherwise affect these Terms.</t>
  </si>
  <si>
    <t>ACCURACY, COMPLETENESS AND TIMELINESS OF INFORMATION</t>
  </si>
  <si>
    <t>We are not responsible if information made available on this site is not accurate, complete or current. The material on this site is provided for general information only and should not be relied upon or used as the sole basis for making decisions without consulting primary, more accurate, more complete or more timely sources of information. Any reliance on the material on this site is at your own risk.</t>
  </si>
  <si>
    <t>This site may contain certain historical information. Historical information, necessarily, is not current and is provided for your reference only. We reserve the right to modify the contents of this site at any time, but we have no obligation to update any information on our site. You agree that it is your responsibility to monitor changes to our site.</t>
  </si>
  <si>
    <t>MODIFICATIONS TO THE SERVICE AND PRICES</t>
  </si>
  <si>
    <t>Prices for our products are subject to change without notice.</t>
  </si>
  <si>
    <t>We reserve the right at any time to modify or discontinue the Service (or any part or content thereof) without notice at any time.</t>
  </si>
  <si>
    <t>We shall not be liable to you or to any third-party for any modification, price change, suspension or discontinuance of the Service.</t>
  </si>
  <si>
    <t>PRODUCTS OR SERVICES (if applicable)</t>
  </si>
  <si>
    <t>Certain products or services may be available exclusively online through the website. These products or services may have limited quantities and are subject to return or exchange only according to our Return Policy.</t>
  </si>
  <si>
    <t>We have made every effort to display as accurately as possible the colors and images of our products that appear at the store. We cannot guarantee that your computer monitor's display of any color will be accurate.</t>
  </si>
  <si>
    <t>We reserve the right, but are not obligated, to limit the sales of our products or Services to any person, geographic region or jurisdiction. We may exercise this right on a case-by-case basis. We reserve the right to limit the quantities of any products or services that we offer. All descriptions of products or product pricing are subject to change at anytime without notice, at the sole discretion of us. We reserve the right to discontinue any product at any time. Any offer for any product or service made on this site is void where prohibited.</t>
  </si>
  <si>
    <t>We do not warrant that the quality of any products, services, information, or other material purchased or obtained by you will meet your expectations, or that any errors in the Service will be corrected.</t>
  </si>
  <si>
    <t>Our stock levels fluctuate constantly and so we cannot guarantee that the stock levels indicated are correct.</t>
  </si>
  <si>
    <t>We cannot guarantee that we can get stock made available for pre-order, although we will make every effort to do so. If we are unable to do so, we reserve the right to cancel all or part of your order.</t>
  </si>
  <si>
    <t>All the information we have included about our products on the website is correct to the best of our knowledge. If you believe any information is incorrect please contact us at hello@fillthemup.com</t>
  </si>
  <si>
    <t>ACCURACY OF BILLING AND ACCOUNT INFORMATION</t>
  </si>
  <si>
    <t>We reserve the right to refuse any order you place with us. We may, in our sole discretion, limit or cancel quantities purchased per person, per household or per order. These restrictions may include orders placed by or under the same customer account, the same credit card, and/or orders that use the same billing and/or shipping address. In the event that we make a change to or cancel an order, we may attempt to notify you by contacting the e‑mail and/or billing address/phone number provided at the time the order was made. We reserve the right to limit or prohibit orders that, in our sole judgment, appear to be placed by dealers, resellers or distributors.</t>
  </si>
  <si>
    <t>You agree to provide current, complete and accurate purchase and account information for all purchases made at our store. You agree to promptly update your account and other information, including your email address and credit card numbers and expiration dates, so that we can complete your transactions and contact you as needed.</t>
  </si>
  <si>
    <t>For more detail, please review our Returns Policy.</t>
  </si>
  <si>
    <t>OPTIONAL TOOLS</t>
  </si>
  <si>
    <t>We may provide you with access to third-party tools over which we neither monitor nor have any control nor input.</t>
  </si>
  <si>
    <t>You acknowledge and agree that we provide access to such tools ”as is” and “as available” without any warranties, representations or conditions of any kind and without any endorsement. We shall have no liability whatsoever arising from or relating to your use of optional third-party tools.</t>
  </si>
  <si>
    <t>Any use by you of optional tools offered through the site is entirely at your own risk and discretion and you should ensure that you are familiar with and approve of the terms on which tools are provided by the relevant third-party provider(s).</t>
  </si>
  <si>
    <t>We may also, in the future, offer new services and/or features through the website (including, the release of new tools and resources). Such new features and/or services shall also be subject to these Terms of Service.</t>
  </si>
  <si>
    <t>THIRD-PARTY LINKS</t>
  </si>
  <si>
    <t>Certain content, products and services available via our Service may include materials from third-parties.</t>
  </si>
  <si>
    <t>Third-party links on this site may direct you to third-party websites that are not affiliated with us. We are not responsible for examining or evaluating the content or accuracy and we do not warrant and will not have any liability or responsibility for any third-party materials or websites, or for any other materials, products, or services of third-parties.</t>
  </si>
  <si>
    <t>We are not liable for any harm or damages related to the purchase or use of goods, services, resources, content, or any other transactions made in connection with any third-party websites. Please review carefully the third-party's policies and practices and make sure you understand them before you engage in any transaction. Complaints, claims, concerns, or questions regarding third-party products should be directed to the third-party.</t>
  </si>
  <si>
    <t>USER COMMENTS, FEEDBACK AND OTHER SUBMISSIONS</t>
  </si>
  <si>
    <t>If, at our request, you send certain specific submissions (for example contest entries) or without a request from us you send creative ideas, suggestions, proposals, plans, or other materials, whether online, by email, by postal mail, or otherwise (collectively, 'comments'), you agree that we may, at any time, without restriction, edit, copy, publish, distribute, translate and otherwise use in any medium any comments that you forward to us. We are and shall be under no obligation (1) to maintain any comments in confidence; (2) to pay compensation for any comments; or (3) to respond to any comments.</t>
  </si>
  <si>
    <t>We may, but have no obligation to, monitor, edit or remove content that we determine in our sole discretion are unlawful, offensive, threatening, libelous, defamatory, pornographic, obscene or otherwise objectionable or violates any party’s intellectual property or these Terms of Service.</t>
  </si>
  <si>
    <t>You agree that your comments will not violate any right of any third-party, including copyright, trademark, privacy, personality or other personal or proprietary right. You further agree that your comments will not contain libelous or otherwise unlawful, abusive or obscene material, or contain any computer virus or other malware that could in any way affect the operation of the Service or any related website. You may not use a false e‑mail address, pretend to be someone other than yourself, or otherwise mislead us or third-parties as to the origin of any comments. You are solely responsible for any comments you make and their accuracy. We take no responsibility and assume no liability for any comments posted by you or any third-party.</t>
  </si>
  <si>
    <t>PERSONAL INFORMATION</t>
  </si>
  <si>
    <t>Your submission of personal information through the store is governed by our Privacy Policy. To view our Privacy Policy.</t>
  </si>
  <si>
    <t>ERRORS, INACCURACIES AND OMISSIONS</t>
  </si>
  <si>
    <t>Occasionally there may be information on our site or in the Service that contains typographical errors, inaccuracies or omissions that may relate to product descriptions, pricing, promotions, offers, product shipping charges, transit times and availability. We reserve the right to correct any errors, inaccuracies or omissions, and to change or update information or cancel orders if any information in the Service or on any related website is inaccurate at any time without prior notice (including after you have submitted your order).</t>
  </si>
  <si>
    <t>We undertake no obligation to update, amend or clarify information in the Service or on any related website, including without limitation, pricing information, except as required by law. No specified update or refresh date applied in the Service or on any related website, should be taken to indicate that all information in the Service or on any related website has been modified or updated.</t>
  </si>
  <si>
    <t>PROHIBITED USES</t>
  </si>
  <si>
    <t>In addition to other prohibitions as set forth in the Terms of Service, you are prohibited from using the site or its content: (a) for any unlawful purpose; (b) to solicit others to perform or participate in any unlawful acts; (c) to violate any international, federal, provincial or state regulations, rules, laws, or local ordinances; (d) to infringe upon or violate our intellectual property rights or the intellectual property rights of others; (e) to harass, abuse, insult, harm, defame, slander, disparage, intimidate, or discriminate based on gender, sexual orientation, religion, ethnicity, race, age, national origin, or disability; (f) to submit false or misleading information; (g) to upload or transmit viruses or any other type of malicious code that will or may be used in any way that will affect the functionality or operation of the Service or of any related website, other websites, or the Internet; (h) to collect or track the personal information of others; (i) to spam, phish, pharm, pretext, spider, crawl, or scrape; (j) for any obscene or immoral purpose; or (k) to interfere with or circumvent the security features of the Service or any related website, other websites, or the Internet. We reserve the right to terminate your use of the Service or any related website for violating any of the prohibited uses.</t>
  </si>
  <si>
    <t>DISCLAIMER OF WARRANTIES; LIMITATION OF LIABILITY</t>
  </si>
  <si>
    <t>We do not guarantee, represent or warrant that your use of our service will be uninterrupted, timely, secure or error-free.</t>
  </si>
  <si>
    <t>We do not warrant that the results that may be obtained from the use of the service will be accurate or reliable.</t>
  </si>
  <si>
    <t>You agree that from time to time we may remove the service for indefinite periods of time or cancel the service at any time, without notice to you.</t>
  </si>
  <si>
    <t>You expressly agree that your use of, or inability to use, the service is at your sole risk. The service and all products and services delivered to you through the service are (except as expressly stated by us) provided 'as is' and 'as available' for your use, without any representation, warranties or conditions of any kind, either express or implied, including all implied warranties or conditions of merchantability, merchantable quality, fitness for a particular purpose, durability, title, and non-infringement.</t>
  </si>
  <si>
    <t>In no case shall Fill them up, our directors, officers, employees, affiliates, agents, contractors, interns, suppliers, service providers or licensors be liable for any injury, loss, claim, or any direct, indirect, incidental, punitive, special, or consequential damages of any kind, including, without limitation lost profits, lost revenue, lost savings, loss of data, replacement costs, or any similar damages, whether based in contract, tort (including negligence), strict liability or otherwise, arising from your use of any of the service or any products procured using the service, or for any other claim related in any way to your use of the service or any product, including, but not limited to, any errors or omissions in any content, or any loss or damage of any kind incurred as a result of the use of the service or any content (or product) posted, transmitted, or otherwise made available via the service, even if advised of their possibility. Because some states or jurisdictions do not allow the exclusion or the limitation of liability for consequential or incidental damages, in such states or jurisdictions, our liability shall be limited to the maximum extent permitted by law.</t>
  </si>
  <si>
    <t>INDEMNIFICATION</t>
  </si>
  <si>
    <t>You agree to indemnify, defend and hold harmless Fill them up and our parent, subsidiaries, affiliates, partners, officers, directors, agents, contractors, licensors, service providers, subcontractors, suppliers, interns and employees, harmless from any claim or demand, including reasonable attorneys’ fees, made by any third-party due to or arising out of your breach of these Terms of Service or the documents they incorporate by reference, or your violation of any law or the rights of a third-party.</t>
  </si>
  <si>
    <t>SEVERABILITY</t>
  </si>
  <si>
    <t>In the event that any provision of these Terms of Service is determined to be unlawful, void or unenforceable, such provision shall nonetheless be enforceable to the fullest extent permitted by applicable law, and the unenforceable portion shall be deemed to be severed from these Terms of Service, such determination shall not affect the validity and enforceability of any other remaining provisions.</t>
  </si>
  <si>
    <t>TERMINATION</t>
  </si>
  <si>
    <t>The obligations and liabilities of the parties incurred prior to the termination date shall survive the termination of this agreement for all purposes.</t>
  </si>
  <si>
    <t>These Terms of Service are effective unless and until terminated by either you or us. You may terminate these Terms of Service at any time by notifying us that you no longer wish to use our Services, or when you cease using our site.</t>
  </si>
  <si>
    <t>If in our sole judgment you fail, or we suspect that you have failed, to comply with any term or provision of these Terms of Service, we also may terminate this agreement at any time without notice and you will remain liable for all amounts due up to and including the date of termination; and/or accordingly may deny you access to our Services (or any part thereof).</t>
  </si>
  <si>
    <t>ENTIRE AGREEMENT</t>
  </si>
  <si>
    <t>The failure of us to exercise or enforce any right or provision of these Terms of Service shall not constitute a waiver of such right or provision.</t>
  </si>
  <si>
    <t>These Terms of Service and any policies or operating rules posted by us on this site or in respect to The Service constitutes the entire agreement and understanding between you and us and govern your use of the Service, superseding any prior or contemporaneous agreements, communications and proposals, whether oral or written, between you and us (including, but not limited to, any prior versions of the Terms of Service).</t>
  </si>
  <si>
    <t>Any ambiguities in the interpretation of these Terms of Service shall not be construed against the drafting party.</t>
  </si>
  <si>
    <t>GOVERNING LAW</t>
  </si>
  <si>
    <t>These Terms of Service and any separate agreements whereby we provide you Services shall be governed by and construed in accordance with the laws of United Kingdom.</t>
  </si>
  <si>
    <t>CHANGES TO TERMS OF SERVICE</t>
  </si>
  <si>
    <t>You can review the most current version of the Terms of Service at any time at this page.</t>
  </si>
  <si>
    <t>We reserve the right, at our sole discretion, to update, change or replace any part of these Terms of Service by posting updates and changes to our website. It is your responsibility to check our website periodically for changes. Your continued use of or access to our website or the Service following the posting of any changes to these Terms of Service constitutes acceptance of those changes.</t>
  </si>
  <si>
    <t>CONTACT INFORMATION</t>
  </si>
  <si>
    <t>Questions about the Terms of Service should be sent to us at hello@fillthemup.com</t>
  </si>
  <si>
    <t>​</t>
  </si>
  <si>
    <t>FILL THEM UP Privacy Policy</t>
  </si>
  <si>
    <t>Effective date: November 1, 2020</t>
  </si>
  <si>
    <t>This Privacy Policy describes how your personal information is collected, used, and shared when you visit or make a purchase from www.fillthemup.com (the “Site”) or via email.</t>
  </si>
  <si>
    <t>Personal information we collect</t>
  </si>
  <si>
    <t>When you visit the Site, we automatically collect certain information about your device, including information about your web browser, IP address, time zone, and some of the cookies that are installed on your device. Additionally, as you browse the Site, we collect information about the individual web pages or products that you view, what websites or search terms referred you to the Site, and information about how you interact with the Site. We refer to this automatically-collected information as “Device Information”.</t>
  </si>
  <si>
    <t>We collect Device Information using the following technologies:</t>
  </si>
  <si>
    <t>- “Cookies” are data files that are placed on your device or computer and often include an anonymous unique identifier. For more information about cookies, and how to disable cookies, visit http://www.allaboutcookies.org.</t>
  </si>
  <si>
    <t>- “Log files” track actions occurring on the Site, and collect data including your IP address, browser type, Internet service provider, referring/exit pages, and date/time stamps.</t>
  </si>
  <si>
    <t>- “Web beacons”, “tags”, and “pixels” are electronic files used to record information about how you browse the Site.</t>
  </si>
  <si>
    <t>Additionally when you make a purchase or attempt to make a purchase through the Site, we collect certain information from you, including your name, billing address, shipping address, payment information, email address, and phone number. We refer to this information as “Order Information”.</t>
  </si>
  <si>
    <t>When we talk about “Personal Information” in this Privacy Policy, we are talking both about Device Information and Order Information.</t>
  </si>
  <si>
    <t>How do we use your personal information?</t>
  </si>
  <si>
    <t>We use the Order Information that we collect generally to fulfill any orders placed through the Site or Email (including processing your payment information, arranging for shipping, and providing you with invoices and/or order confirmations). Additionally, we use this Order Information to:</t>
  </si>
  <si>
    <t>- Communicate with you;</t>
  </si>
  <si>
    <t>- Screen our orders for potential risk or fraud; and</t>
  </si>
  <si>
    <t>We use the Device Information that we collect to help us screen for potential risk and fraud (in particular, your IP address), and more generally to improve and optimize our Site (for example, by generating analytics about how our customers browse and interact with the Site, and to assess the success of our marketing and advertising campaigns).</t>
  </si>
  <si>
    <t>Sharing you personal Information</t>
  </si>
  <si>
    <t>We share your Personal Information with third parties to help us use your Personal Information, as described above. For example, we use Wix to power our online store--you can read more about how Wix uses your Personal Information here: https://www.wix.com/about/privacy We also use Google Analytics to help us understand how our customers use the Site -- you can read more about how Google uses your Personal Information here: https://www.google.com/intl/en/policies/privacy/. You can also opt-out of Google Analytics here: https://tools.google.com/dlpage/gaoptout.</t>
  </si>
  <si>
    <t>Finally, we may also share your Personal Information to comply with applicable laws and regulations, to respond to a subpoena, search warrant or other lawful request for information we receive, or to otherwise protect our rights.</t>
  </si>
  <si>
    <t>Behavioural advertising</t>
  </si>
  <si>
    <t>As described above, we use your Personal Information to provide you with targeted advertisements or marketing communications we believe may be of interest to you. For more information about how targeted advertising works, you can visit the Network Advertising Initiative’s (“NAI”) educational page at http://www.networkadvertising.org/understanding-online-advertising/how-does-it-work.</t>
  </si>
  <si>
    <t>You can opt out of targeted advertising by using the links below:</t>
  </si>
  <si>
    <t>- Facebook: https://www.facebook.com/settings/?tab=ads</t>
  </si>
  <si>
    <t>- Google: https://www.google.com/settings/ads/anonymous</t>
  </si>
  <si>
    <t>- Bing: https://advertise.bingads.microsoft.com/en-us/resources/policies/personalized-ads</t>
  </si>
  <si>
    <t>Additionally, you can opt out of some of these services by visiting the Digital Advertising Alliance’s opt-out portal at: http://optout.aboutads.info/.</t>
  </si>
  <si>
    <t>Do not track</t>
  </si>
  <si>
    <t>Please note that we do not alter our Site’s data collection and use practices when we see a Do Not Track signal from your browser.</t>
  </si>
  <si>
    <t>Your rights</t>
  </si>
  <si>
    <t>If you are a European resident, you have the right to access personal information we hold about you and to ask that your personal information be corrected, updated, or deleted. If you would like to exercise this right, please contact us through the contact information below.</t>
  </si>
  <si>
    <t>Additionally, if you are a European resident we note that we are processing your information in order to fulfill contracts we might have with you (for example if you make an order through the Site), or otherwise to pursue our legitimate business interests listed above. Additionally, please note that your information will be transferred outside of Europe, including to Canada and the United States.</t>
  </si>
  <si>
    <t>Data retention</t>
  </si>
  <si>
    <t>When you place an order through the Site, we will maintain your Order Information for our records unless and until you ask us to delete this information.</t>
  </si>
  <si>
    <t>Changes</t>
  </si>
  <si>
    <t>We may update this privacy policy from time to time in order to reflect, for example, changes to our practices or for other operational, legal or regulatory reasons.</t>
  </si>
  <si>
    <t>Contact us</t>
  </si>
  <si>
    <t>For more information about our privacy practices, if you have questions, or if you would like to make a complaint, please contact us by e‑mail at hello@fillthemup.com.</t>
  </si>
  <si>
    <r>
      <rPr>
        <b/>
        <sz val="12"/>
        <rFont val="Arial"/>
        <family val="2"/>
      </rPr>
      <t>Delivery Instructions</t>
    </r>
    <r>
      <rPr>
        <sz val="12"/>
        <color rgb="FF000000"/>
        <rFont val="Arial"/>
        <family val="2"/>
      </rPr>
      <t xml:space="preserve">
</t>
    </r>
  </si>
  <si>
    <r>
      <rPr>
        <b/>
        <sz val="12"/>
        <rFont val="Arial"/>
        <family val="2"/>
      </rPr>
      <t xml:space="preserve">Contact Number 
</t>
    </r>
    <r>
      <rPr>
        <sz val="12"/>
        <rFont val="Arial"/>
        <family val="2"/>
      </rPr>
      <t>(this will be used only for your Order/Delivery comunication</t>
    </r>
    <r>
      <rPr>
        <sz val="12"/>
        <color rgb="FF000000"/>
        <rFont val="Arial"/>
        <family val="2"/>
      </rPr>
      <t>)</t>
    </r>
  </si>
  <si>
    <r>
      <t xml:space="preserve">I have filled my shopping list in the </t>
    </r>
    <r>
      <rPr>
        <i/>
        <sz val="12"/>
        <rFont val="Arial"/>
        <family val="2"/>
      </rPr>
      <t>Product list</t>
    </r>
    <r>
      <rPr>
        <sz val="12"/>
        <color rgb="FF000000"/>
        <rFont val="Arial"/>
        <family val="2"/>
      </rPr>
      <t xml:space="preserve"> page</t>
    </r>
    <r>
      <rPr>
        <b/>
        <sz val="12"/>
        <color theme="1"/>
        <rFont val="Arial"/>
        <family val="2"/>
      </rPr>
      <t>?</t>
    </r>
  </si>
  <si>
    <t>Yes/No</t>
  </si>
  <si>
    <r>
      <t xml:space="preserve">I read, understood and I Agree with </t>
    </r>
    <r>
      <rPr>
        <b/>
        <sz val="10"/>
        <rFont val="Arial"/>
        <family val="2"/>
      </rPr>
      <t>Terms and Conditions</t>
    </r>
    <r>
      <rPr>
        <sz val="10"/>
        <color rgb="FF000000"/>
        <rFont val="Arial"/>
        <family val="2"/>
      </rPr>
      <t xml:space="preserve"> and </t>
    </r>
    <r>
      <rPr>
        <b/>
        <sz val="10"/>
        <rFont val="Arial"/>
        <family val="2"/>
      </rPr>
      <t xml:space="preserve">Privacy Policy </t>
    </r>
    <r>
      <rPr>
        <sz val="10"/>
        <color rgb="FF000000"/>
        <rFont val="Arial"/>
        <family val="2"/>
      </rPr>
      <t>located in this document (If No, we can not proceed with the order)</t>
    </r>
  </si>
  <si>
    <t>Please shop responsibly and only take what you need, we will impose restrictions to the quantity per item per order if needed.</t>
  </si>
  <si>
    <t>Before completing and sending your order, please ensure you have read our Terms &amp; Conditions and Privacy Policy available on this sheet on the separate Tabs</t>
  </si>
  <si>
    <t>Click and Collect (Free)</t>
  </si>
  <si>
    <t>Write Yes, if choosing this option.</t>
  </si>
  <si>
    <t>Please Return Completed form by Wednesday to hello@fillthemup.com</t>
  </si>
  <si>
    <t>Harissa</t>
  </si>
  <si>
    <t>Spice Glass Jar with Cork top- 120ml</t>
  </si>
  <si>
    <t>Flour and Baking</t>
  </si>
  <si>
    <t>Free Local delivery over £20.00</t>
  </si>
  <si>
    <t>Minimum £10 order for Delivery and £5 for Collection</t>
  </si>
  <si>
    <t>Kingsway Gummy Mix - Vegan</t>
  </si>
  <si>
    <t>Kingsway Fizzy Mix - Vegan</t>
  </si>
  <si>
    <t>To receive a Delivery minimum order is £10, not including delivery charge. For Click and Collect minimum order - £5.00. Delivery charge is £3.00, free delivery on orders over £20 for local postcodes only.(See Top of the page)</t>
  </si>
  <si>
    <r>
      <rPr>
        <b/>
        <sz val="10"/>
        <rFont val="Arial"/>
        <family val="2"/>
      </rPr>
      <t>Local Friday Delivery is available for the following postcodes:</t>
    </r>
    <r>
      <rPr>
        <sz val="10"/>
        <color rgb="FF000000"/>
        <rFont val="Arial"/>
        <family val="2"/>
      </rPr>
      <t xml:space="preserve">   RG21, RG22, RG23 &amp; RG24 only 
</t>
    </r>
    <r>
      <rPr>
        <i/>
        <sz val="10"/>
        <rFont val="Arial"/>
        <family val="2"/>
      </rPr>
      <t xml:space="preserve">If your adress falls out of this area, please let us know and we will see what we can do. UK delivery available on enquiry </t>
    </r>
    <r>
      <rPr>
        <sz val="10"/>
        <color rgb="FF000000"/>
        <rFont val="Arial"/>
        <family val="2"/>
      </rPr>
      <t xml:space="preserve">                       </t>
    </r>
  </si>
  <si>
    <t xml:space="preserve">Bamboo Toothbrush </t>
  </si>
  <si>
    <r>
      <rPr>
        <b/>
        <sz val="12"/>
        <color theme="1"/>
        <rFont val="Arial"/>
        <family val="2"/>
      </rPr>
      <t>Enzyme Face Wash</t>
    </r>
    <r>
      <rPr>
        <sz val="12"/>
        <color theme="1"/>
        <rFont val="Arial"/>
        <family val="2"/>
      </rPr>
      <t xml:space="preserve"> – 150ml - Amber Glass bottle with pump</t>
    </r>
  </si>
  <si>
    <t>More decriptions and photos are available in the PDF on our website, alternartivelly message us if you have any questions</t>
  </si>
  <si>
    <t>Please email your completed order form to hello@fillthemup.com</t>
  </si>
  <si>
    <t>For Food - Please place your order by Thursday 12pm for Friday's Delivery (Friday 12pm for Collection on Saturday), you then will receive an invoice and a link to complete the payment the same day.</t>
  </si>
  <si>
    <t xml:space="preserve">Konjac Sponge </t>
  </si>
  <si>
    <t xml:space="preserve">RASPBERRY LEAF </t>
  </si>
  <si>
    <t xml:space="preserve">POPPY Seeds Blue </t>
  </si>
  <si>
    <t xml:space="preserve">ALLSPICE GROUND [Pimento] </t>
  </si>
  <si>
    <t xml:space="preserve">RAS EL HANOUT </t>
  </si>
  <si>
    <t xml:space="preserve">Organic Basil </t>
  </si>
  <si>
    <t xml:space="preserve">Bay Leaves </t>
  </si>
  <si>
    <r>
      <t>Organic Cumin Seed</t>
    </r>
    <r>
      <rPr>
        <sz val="12"/>
        <color rgb="FFFF0000"/>
        <rFont val="Arial"/>
        <family val="2"/>
      </rPr>
      <t xml:space="preserve"> </t>
    </r>
  </si>
  <si>
    <t xml:space="preserve">Organic Fennel Seed </t>
  </si>
  <si>
    <r>
      <t>Organic Mustard Seed - Brown</t>
    </r>
    <r>
      <rPr>
        <sz val="12"/>
        <color rgb="FFFF0000"/>
        <rFont val="Arial"/>
        <family val="2"/>
      </rPr>
      <t xml:space="preserve"> </t>
    </r>
  </si>
  <si>
    <t xml:space="preserve">Organic ROSEMARY </t>
  </si>
  <si>
    <t>Breakfast Blend</t>
  </si>
  <si>
    <t>British Brew</t>
  </si>
  <si>
    <t>Early Grey</t>
  </si>
  <si>
    <t>Simply Red Bush</t>
  </si>
  <si>
    <t>Teacaf</t>
  </si>
  <si>
    <t>Organic Banana Chips</t>
  </si>
  <si>
    <t>Tea and Coffee</t>
  </si>
  <si>
    <t>The Bottle Baking Co</t>
  </si>
  <si>
    <r>
      <t>Chocotastic Chocolate Orange Cookies</t>
    </r>
    <r>
      <rPr>
        <sz val="10.5"/>
        <color rgb="FF7030A0"/>
        <rFont val="Century Gothic"/>
        <family val="1"/>
      </rPr>
      <t xml:space="preserve"> *Perfect Gift*</t>
    </r>
  </si>
  <si>
    <r>
      <t xml:space="preserve">Fabulous Unicorn Cake </t>
    </r>
    <r>
      <rPr>
        <sz val="10.5"/>
        <color rgb="FF7030A0"/>
        <rFont val="Century Gothic"/>
        <family val="1"/>
      </rPr>
      <t>*Perfect Gift*</t>
    </r>
  </si>
  <si>
    <r>
      <t xml:space="preserve">Buddy’s Rainforest Rescue </t>
    </r>
    <r>
      <rPr>
        <sz val="12"/>
        <color rgb="FFFF0000"/>
        <rFont val="Arial"/>
        <family val="2"/>
      </rPr>
      <t>out of stock</t>
    </r>
  </si>
  <si>
    <r>
      <rPr>
        <b/>
        <sz val="10"/>
        <rFont val="Arial"/>
        <family val="2"/>
      </rPr>
      <t>BoxRoll</t>
    </r>
    <r>
      <rPr>
        <sz val="10"/>
        <color rgb="FF000000"/>
        <rFont val="Arial"/>
        <family val="2"/>
      </rPr>
      <t xml:space="preserve"> ECO 2Ply 100% Recycled Toilet - 24 loose rolls in a carboard box</t>
    </r>
    <r>
      <rPr>
        <sz val="10"/>
        <color theme="1"/>
        <rFont val="Arial"/>
        <family val="2"/>
      </rPr>
      <t xml:space="preserve"> </t>
    </r>
    <r>
      <rPr>
        <sz val="10"/>
        <color rgb="FFFF0000"/>
        <rFont val="Arial"/>
        <family val="2"/>
      </rPr>
      <t>out of stock</t>
    </r>
  </si>
  <si>
    <r>
      <rPr>
        <b/>
        <sz val="10"/>
        <rFont val="Arial"/>
        <family val="2"/>
      </rPr>
      <t>Tabitha Eve</t>
    </r>
    <r>
      <rPr>
        <sz val="10"/>
        <color rgb="FF000000"/>
        <rFont val="Arial"/>
        <family val="2"/>
      </rPr>
      <t xml:space="preserve"> - LUX Gift Set (worth over £40.00) </t>
    </r>
  </si>
  <si>
    <r>
      <rPr>
        <b/>
        <sz val="12"/>
        <color theme="1"/>
        <rFont val="Arial"/>
        <family val="2"/>
      </rPr>
      <t>Moonie</t>
    </r>
    <r>
      <rPr>
        <sz val="12"/>
        <color theme="1"/>
        <rFont val="Arial"/>
        <family val="2"/>
      </rPr>
      <t xml:space="preserve"> - Cotton mesh bag with Charm </t>
    </r>
  </si>
  <si>
    <r>
      <rPr>
        <b/>
        <sz val="10"/>
        <rFont val="Arial"/>
        <family val="2"/>
      </rPr>
      <t>Tabitha Eve</t>
    </r>
    <r>
      <rPr>
        <sz val="10"/>
        <color rgb="FF000000"/>
        <rFont val="Arial"/>
        <family val="2"/>
      </rPr>
      <t xml:space="preserve"> - MINI Beauty Gift Set (worth over £15.00)</t>
    </r>
  </si>
  <si>
    <r>
      <rPr>
        <b/>
        <sz val="10"/>
        <rFont val="Arial"/>
        <family val="2"/>
      </rPr>
      <t xml:space="preserve">Tabitha Eve </t>
    </r>
    <r>
      <rPr>
        <sz val="10"/>
        <color rgb="FF000000"/>
        <rFont val="Arial"/>
        <family val="2"/>
      </rPr>
      <t>- Wax Wrap DIY Kit - Mixed Paterns - Vegan</t>
    </r>
    <r>
      <rPr>
        <sz val="12"/>
        <color theme="1"/>
        <rFont val="Arial"/>
        <family val="2"/>
      </rPr>
      <t xml:space="preserve"> </t>
    </r>
  </si>
  <si>
    <t>PLAYin CHOC- Dinosaurs 3d puzzle toy with chocolate - organic 50g.</t>
  </si>
  <si>
    <t xml:space="preserve">Cocoa Loco - 73% Dark Chocolate Covered Ginger - organic 100g. </t>
  </si>
  <si>
    <t>MONTEZUMA - drinking chocolate (1 piece is around 15g.)</t>
  </si>
  <si>
    <t xml:space="preserve">Ecoleaf Dishwasher tablets - 70 </t>
  </si>
  <si>
    <t xml:space="preserve">Faith in Nature hand made soap - loose - Aloe Vera -100g. </t>
  </si>
  <si>
    <t xml:space="preserve">Alter/native By Suma Skincare-Detox Bar-Charcoal - 95g </t>
  </si>
  <si>
    <t xml:space="preserve">The Printed Peanut Gardeners Soap with Poppy Seed - 95g </t>
  </si>
  <si>
    <r>
      <rPr>
        <b/>
        <sz val="10"/>
        <rFont val="Arial"/>
        <family val="2"/>
      </rPr>
      <t>WGC</t>
    </r>
    <r>
      <rPr>
        <sz val="10"/>
        <color rgb="FF000000"/>
        <rFont val="Arial"/>
        <family val="2"/>
      </rPr>
      <t xml:space="preserve"> Forest Friendly Tissues - Single </t>
    </r>
  </si>
  <si>
    <t>Organic Quinoa Flakes</t>
  </si>
  <si>
    <t xml:space="preserve">Organic Roast Whole Hazelnuts </t>
  </si>
  <si>
    <t xml:space="preserve">Organic Wild Rice Mix </t>
  </si>
  <si>
    <r>
      <t>Organic Pearl Barley</t>
    </r>
    <r>
      <rPr>
        <sz val="12"/>
        <color rgb="FF7030A0"/>
        <rFont val="Arial"/>
        <family val="2"/>
      </rPr>
      <t xml:space="preserve"> </t>
    </r>
  </si>
  <si>
    <r>
      <t>Spice storage box/ Masala Dabba - Stainless steal</t>
    </r>
    <r>
      <rPr>
        <sz val="12"/>
        <color theme="8"/>
        <rFont val="Arial"/>
        <family val="2"/>
      </rPr>
      <t xml:space="preserve"> (out of stock)</t>
    </r>
  </si>
  <si>
    <t>Bombay Mix</t>
  </si>
  <si>
    <r>
      <t xml:space="preserve">Cocoa Loco - 73% Dark Chocolate Dipped Mango - organic 110g. </t>
    </r>
    <r>
      <rPr>
        <sz val="12"/>
        <color theme="8"/>
        <rFont val="Arial"/>
        <family val="2"/>
      </rPr>
      <t>(out of stock)</t>
    </r>
  </si>
  <si>
    <t xml:space="preserve">Organic Desiccated Coconut </t>
  </si>
  <si>
    <t xml:space="preserve">Winter Blend Black Tea </t>
  </si>
  <si>
    <t xml:space="preserve">Peppermint </t>
  </si>
  <si>
    <t xml:space="preserve">Chocolate Orange Gin Infusion </t>
  </si>
  <si>
    <t xml:space="preserve">White Christmas - green tea </t>
  </si>
  <si>
    <r>
      <t>Lemon Sencha</t>
    </r>
    <r>
      <rPr>
        <sz val="12"/>
        <color rgb="FFFF0000"/>
        <rFont val="Arial"/>
        <family val="2"/>
      </rPr>
      <t xml:space="preserve"> </t>
    </r>
  </si>
  <si>
    <t xml:space="preserve">Skincare </t>
  </si>
  <si>
    <t>Organic Chopped Apricots</t>
  </si>
  <si>
    <t xml:space="preserve">Organic Cashews Whole </t>
  </si>
  <si>
    <r>
      <t xml:space="preserve">Hunter's Icy Adventure </t>
    </r>
    <r>
      <rPr>
        <sz val="12"/>
        <color theme="8" tint="-0.249977111117893"/>
        <rFont val="Arial"/>
        <family val="2"/>
      </rPr>
      <t>out of stock</t>
    </r>
  </si>
  <si>
    <t>Jessie The Jellyfish</t>
  </si>
  <si>
    <t>Marli's Tangled Tale out of stock</t>
  </si>
  <si>
    <t>Wildflower Cards - see the design you like at the Shop section of the website</t>
  </si>
  <si>
    <t xml:space="preserve">Organic Popcorn </t>
  </si>
  <si>
    <r>
      <rPr>
        <b/>
        <sz val="12"/>
        <color theme="1"/>
        <rFont val="Arial"/>
        <family val="2"/>
      </rPr>
      <t>Moonie</t>
    </r>
    <r>
      <rPr>
        <sz val="12"/>
        <color theme="1"/>
        <rFont val="Arial"/>
        <family val="2"/>
      </rPr>
      <t xml:space="preserve"> - Round makeup pads - Black x7 </t>
    </r>
  </si>
  <si>
    <r>
      <t xml:space="preserve">Nutcessity Caromel Cashew Organic Treenut butter - glass - 180g. </t>
    </r>
    <r>
      <rPr>
        <sz val="12"/>
        <color rgb="FFFF0000"/>
        <rFont val="Arial"/>
        <family val="2"/>
      </rPr>
      <t>NEW</t>
    </r>
  </si>
  <si>
    <r>
      <t xml:space="preserve">Nutcessity Organic Date &amp; Walnut Treenut Butter - glass - 180g </t>
    </r>
    <r>
      <rPr>
        <sz val="12"/>
        <color rgb="FFFF0000"/>
        <rFont val="Arial"/>
        <family val="2"/>
      </rPr>
      <t>NEW</t>
    </r>
  </si>
  <si>
    <t>Soft Brown Sugar</t>
  </si>
  <si>
    <t>Organic Wholewheat Fusilli</t>
  </si>
  <si>
    <t xml:space="preserve">Organic Brown Rice Long grain </t>
  </si>
  <si>
    <t xml:space="preserve">Organic Brazil Nuts </t>
  </si>
  <si>
    <t>Organic Chia seeds</t>
  </si>
  <si>
    <t>Organic Sundried tomato halves</t>
  </si>
  <si>
    <t>Yeast Flakes with B12 (Nutritional Yeast)</t>
  </si>
  <si>
    <t>100g</t>
  </si>
  <si>
    <r>
      <t xml:space="preserve">Pecans Halves </t>
    </r>
    <r>
      <rPr>
        <sz val="12"/>
        <color rgb="FFFF0000"/>
        <rFont val="Arial"/>
        <family val="2"/>
      </rPr>
      <t>NEW</t>
    </r>
  </si>
  <si>
    <t>Peppercorns mix - Black, white, green &amp; pink</t>
  </si>
  <si>
    <r>
      <t xml:space="preserve">Organic Mango Strips (Brooks Variety) </t>
    </r>
    <r>
      <rPr>
        <sz val="12"/>
        <color theme="7" tint="-0.249977111117893"/>
        <rFont val="Arial"/>
        <family val="2"/>
      </rPr>
      <t>I'm BACK!</t>
    </r>
  </si>
  <si>
    <r>
      <t xml:space="preserve">Meridian Organic Chrunchy Peanut Butter - glass - 470g </t>
    </r>
    <r>
      <rPr>
        <sz val="12"/>
        <color theme="7" tint="-0.249977111117893"/>
        <rFont val="Arial"/>
        <family val="2"/>
      </rPr>
      <t>I'm BACK</t>
    </r>
  </si>
  <si>
    <t xml:space="preserve">Nelson’s Dangerous Dive </t>
  </si>
  <si>
    <t>Bath Time Loofah (heart shaped)</t>
  </si>
  <si>
    <r>
      <t xml:space="preserve">Bio D Laundry Bleach 400g Cardboard </t>
    </r>
    <r>
      <rPr>
        <sz val="12"/>
        <color rgb="FFC00000"/>
        <rFont val="Arial"/>
        <family val="2"/>
      </rPr>
      <t>NEW</t>
    </r>
  </si>
  <si>
    <r>
      <t xml:space="preserve">Organic White Tricolore Fusilli </t>
    </r>
    <r>
      <rPr>
        <sz val="12"/>
        <color rgb="FFC00000"/>
        <rFont val="Arial"/>
        <family val="2"/>
      </rPr>
      <t>NEW</t>
    </r>
  </si>
  <si>
    <r>
      <t xml:space="preserve">Consciuos - Chocolate Orange Figs - organic 50g. </t>
    </r>
    <r>
      <rPr>
        <sz val="12"/>
        <color rgb="FFC00000"/>
        <rFont val="Arial"/>
        <family val="2"/>
      </rPr>
      <t>Out of stock</t>
    </r>
  </si>
  <si>
    <t>Booja Booja Handpainted Small Easter Egg with Hazelnut Chrunch Chocolate truffles. Vegan, Dairy Free, Organic EASTER</t>
  </si>
  <si>
    <t>Montezuma Easter Chick EASTER</t>
  </si>
  <si>
    <r>
      <t xml:space="preserve">Wooden pot Brush (with smiley face) </t>
    </r>
    <r>
      <rPr>
        <sz val="12"/>
        <color theme="5"/>
        <rFont val="Arial"/>
        <family val="2"/>
      </rPr>
      <t>NEW</t>
    </r>
  </si>
  <si>
    <r>
      <rPr>
        <b/>
        <sz val="12"/>
        <color theme="1"/>
        <rFont val="Arial"/>
        <family val="2"/>
      </rPr>
      <t>Moonie</t>
    </r>
    <r>
      <rPr>
        <sz val="12"/>
        <color theme="1"/>
        <rFont val="Arial"/>
        <family val="2"/>
      </rPr>
      <t xml:space="preserve"> - Diswashing Soap - Coconut and Mint </t>
    </r>
    <r>
      <rPr>
        <sz val="12"/>
        <color theme="5"/>
        <rFont val="Arial"/>
        <family val="2"/>
      </rPr>
      <t>NEW</t>
    </r>
  </si>
  <si>
    <r>
      <t>Coffee Beans - medium roast - 3</t>
    </r>
    <r>
      <rPr>
        <sz val="12"/>
        <color theme="7" tint="-0.249977111117893"/>
        <rFont val="Arial"/>
        <family val="2"/>
      </rPr>
      <t xml:space="preserve"> </t>
    </r>
    <r>
      <rPr>
        <sz val="12"/>
        <color theme="5"/>
        <rFont val="Arial"/>
        <family val="2"/>
      </rPr>
      <t>Out of stock</t>
    </r>
  </si>
  <si>
    <t xml:space="preserve">Organic White Basmati Rice - Indian </t>
  </si>
  <si>
    <r>
      <t xml:space="preserve">Organic Jumbo Oatflakes </t>
    </r>
    <r>
      <rPr>
        <sz val="12"/>
        <color rgb="FF7030A0"/>
        <rFont val="Arial"/>
        <family val="2"/>
      </rPr>
      <t>Price drop</t>
    </r>
    <r>
      <rPr>
        <sz val="12"/>
        <color theme="1"/>
        <rFont val="Arial"/>
        <family val="2"/>
      </rPr>
      <t>!</t>
    </r>
  </si>
  <si>
    <r>
      <t xml:space="preserve">Kingsway Fizzy Strawberry - Vegan </t>
    </r>
    <r>
      <rPr>
        <sz val="12"/>
        <color theme="8"/>
        <rFont val="Arial"/>
        <family val="2"/>
      </rPr>
      <t>out of stock</t>
    </r>
  </si>
  <si>
    <t>Moo Free Original Bunny Chocolate Bar 32g</t>
  </si>
  <si>
    <t>Moo Free Organic Sour Cherry Chocolate Easter Egg 140g</t>
  </si>
  <si>
    <t>Tony's Chocolonely Milk Chocolate Hazelnut Bar 180g</t>
  </si>
  <si>
    <r>
      <t xml:space="preserve">Dirty Cow Snap Crackle Shop Plant Based Chocolate Bar 80g - Vegan </t>
    </r>
    <r>
      <rPr>
        <sz val="12"/>
        <color theme="5"/>
        <rFont val="Arial"/>
        <family val="2"/>
      </rPr>
      <t>NEW</t>
    </r>
  </si>
  <si>
    <r>
      <t xml:space="preserve">Dirty Cow Cherry Pop Plant Based Chocolate Bar 80g Vegan </t>
    </r>
    <r>
      <rPr>
        <sz val="12"/>
        <color theme="5"/>
        <rFont val="Arial"/>
        <family val="2"/>
      </rPr>
      <t>NEW</t>
    </r>
  </si>
  <si>
    <r>
      <t xml:space="preserve">Vegan Chocolate &amp; Walnut Brownies </t>
    </r>
    <r>
      <rPr>
        <sz val="10.5"/>
        <color rgb="FF7030A0"/>
        <rFont val="Century Gothic"/>
        <family val="1"/>
      </rPr>
      <t>*Perfect Gift*</t>
    </r>
    <r>
      <rPr>
        <sz val="10.5"/>
        <color rgb="FF000000"/>
        <rFont val="Century Gothic"/>
        <family val="1"/>
      </rPr>
      <t xml:space="preserve"> </t>
    </r>
  </si>
  <si>
    <t xml:space="preserve">Organic Arborio Rice - white </t>
  </si>
  <si>
    <r>
      <t xml:space="preserve">Organic Red Split Lentils </t>
    </r>
    <r>
      <rPr>
        <sz val="12"/>
        <color theme="5"/>
        <rFont val="Arial"/>
        <family val="2"/>
      </rPr>
      <t>(out of stock)</t>
    </r>
  </si>
  <si>
    <r>
      <t>Almonds</t>
    </r>
    <r>
      <rPr>
        <sz val="12"/>
        <color theme="8"/>
        <rFont val="Arial"/>
        <family val="2"/>
      </rPr>
      <t xml:space="preserve"> </t>
    </r>
    <r>
      <rPr>
        <sz val="12"/>
        <color theme="5"/>
        <rFont val="Arial"/>
        <family val="2"/>
      </rPr>
      <t>(limited amount)</t>
    </r>
  </si>
  <si>
    <r>
      <t xml:space="preserve">Organic Raisins - s/f oil dressed </t>
    </r>
    <r>
      <rPr>
        <sz val="12"/>
        <color theme="5"/>
        <rFont val="Arial"/>
        <family val="2"/>
      </rPr>
      <t>(out of stock)</t>
    </r>
  </si>
  <si>
    <r>
      <t xml:space="preserve">Glisten Chocolate Mini Eggs </t>
    </r>
    <r>
      <rPr>
        <sz val="12"/>
        <color theme="5"/>
        <rFont val="Arial"/>
        <family val="2"/>
      </rPr>
      <t>(out of stock)</t>
    </r>
  </si>
  <si>
    <r>
      <t xml:space="preserve">Washing-Up Pad made from loofah </t>
    </r>
    <r>
      <rPr>
        <sz val="12"/>
        <color theme="5"/>
        <rFont val="Arial"/>
        <family val="2"/>
      </rPr>
      <t>(out of stock)</t>
    </r>
  </si>
  <si>
    <t>Loofah soap rest (8cm)</t>
  </si>
  <si>
    <r>
      <t xml:space="preserve">Alter/native By Suma Coconut &amp; Argan oil </t>
    </r>
    <r>
      <rPr>
        <b/>
        <sz val="12"/>
        <color theme="1"/>
        <rFont val="Arial"/>
        <family val="2"/>
      </rPr>
      <t>Shampoo</t>
    </r>
    <r>
      <rPr>
        <sz val="12"/>
        <color theme="1"/>
        <rFont val="Arial"/>
        <family val="2"/>
      </rPr>
      <t xml:space="preserve">. 400ml </t>
    </r>
    <r>
      <rPr>
        <sz val="12"/>
        <color rgb="FFFF0000"/>
        <rFont val="Arial"/>
        <family val="2"/>
      </rPr>
      <t>NEW</t>
    </r>
    <r>
      <rPr>
        <sz val="12"/>
        <color theme="1"/>
        <rFont val="Arial"/>
        <family val="2"/>
      </rPr>
      <t xml:space="preserve"> (refills available at the market- £1.05/100g)</t>
    </r>
  </si>
  <si>
    <r>
      <t xml:space="preserve">Alter/native By Suma Coconut &amp; Argan oil </t>
    </r>
    <r>
      <rPr>
        <b/>
        <sz val="12"/>
        <color theme="1"/>
        <rFont val="Arial"/>
        <family val="2"/>
      </rPr>
      <t>Conditioner</t>
    </r>
    <r>
      <rPr>
        <sz val="12"/>
        <color theme="1"/>
        <rFont val="Arial"/>
        <family val="2"/>
      </rPr>
      <t xml:space="preserve">. 400ml </t>
    </r>
    <r>
      <rPr>
        <sz val="12"/>
        <color rgb="FFFF0000"/>
        <rFont val="Arial"/>
        <family val="2"/>
      </rPr>
      <t>NEW</t>
    </r>
    <r>
      <rPr>
        <sz val="12"/>
        <color theme="1"/>
        <rFont val="Arial"/>
        <family val="2"/>
      </rPr>
      <t xml:space="preserve"> (refills available at the market - £1.05/100g)</t>
    </r>
  </si>
  <si>
    <r>
      <rPr>
        <b/>
        <sz val="12"/>
        <color theme="1"/>
        <rFont val="Arial"/>
        <family val="2"/>
      </rPr>
      <t xml:space="preserve">Radiance Face Cream </t>
    </r>
    <r>
      <rPr>
        <sz val="12"/>
        <color theme="1"/>
        <rFont val="Arial"/>
        <family val="2"/>
      </rPr>
      <t>– 50ml - Amber Glass bottle with pump (Refill your container at the market! £14.00/50g))</t>
    </r>
  </si>
  <si>
    <r>
      <t xml:space="preserve">Bringer of Peace </t>
    </r>
    <r>
      <rPr>
        <b/>
        <sz val="12"/>
        <color theme="1"/>
        <rFont val="Arial"/>
        <family val="2"/>
      </rPr>
      <t>BODY LOTION</t>
    </r>
    <r>
      <rPr>
        <sz val="12"/>
        <color theme="1"/>
        <rFont val="Arial"/>
        <family val="2"/>
      </rPr>
      <t xml:space="preserve"> for Sensitive Skin 230ML - Amber glass bottle with pump (</t>
    </r>
    <r>
      <rPr>
        <i/>
        <sz val="12"/>
        <color theme="1"/>
        <rFont val="Arial"/>
        <family val="2"/>
      </rPr>
      <t>Refill your container at the market! - £3.50/100g)</t>
    </r>
    <r>
      <rPr>
        <sz val="12"/>
        <color theme="1"/>
        <rFont val="Arial"/>
        <family val="2"/>
      </rPr>
      <t>)</t>
    </r>
  </si>
  <si>
    <r>
      <rPr>
        <b/>
        <sz val="10"/>
        <rFont val="Arial"/>
        <family val="2"/>
      </rPr>
      <t>WGC</t>
    </r>
    <r>
      <rPr>
        <sz val="10"/>
        <color rgb="FF000000"/>
        <rFont val="Arial"/>
        <family val="2"/>
      </rPr>
      <t xml:space="preserve"> 100% Recycled Toilet Paper - Single</t>
    </r>
    <r>
      <rPr>
        <sz val="12"/>
        <color theme="1"/>
        <rFont val="Arial"/>
        <family val="2"/>
      </rPr>
      <t xml:space="preserve"> (max 5 per order)</t>
    </r>
  </si>
  <si>
    <t>Other Refills available at location: All purpose cleaner, Hand soap, Washing up liquid, sensitive skin shampoo and conditioner.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</si>
</sst>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0.00"/>
    <numFmt numFmtId="165" formatCode="&quot;£&quot;#,##0.00"/>
  </numFmts>
  <fonts count="67">
    <font>
      <sz val="10"/>
      <color rgb="FF000000"/>
      <name val="Arial"/>
    </font>
    <font>
      <b/>
      <sz val="14"/>
      <color theme="1"/>
      <name val="Arial"/>
      <family val="2"/>
    </font>
    <font>
      <sz val="10"/>
      <color rgb="FFFFFFFF"/>
      <name val="Arial"/>
      <family val="2"/>
    </font>
    <font>
      <sz val="10"/>
      <color theme="1"/>
      <name val="Arial"/>
      <family val="2"/>
    </font>
    <font>
      <b/>
      <sz val="10"/>
      <color theme="1"/>
      <name val="Arial"/>
      <family val="2"/>
    </font>
    <font>
      <sz val="11"/>
      <color rgb="FFFFFFFF"/>
      <name val="Calibri"/>
      <family val="2"/>
    </font>
    <font>
      <sz val="11"/>
      <color rgb="FF000000"/>
      <name val="Arial"/>
      <family val="2"/>
    </font>
    <font>
      <sz val="11"/>
      <color rgb="FFFFFFFF"/>
      <name val="Arial"/>
      <family val="2"/>
    </font>
    <font>
      <i/>
      <sz val="10"/>
      <color theme="1"/>
      <name val="Arial"/>
      <family val="2"/>
    </font>
    <font>
      <sz val="14"/>
      <color theme="0"/>
      <name val="Arial"/>
      <family val="2"/>
    </font>
    <font>
      <sz val="10"/>
      <name val="Arial"/>
      <family val="2"/>
    </font>
    <font>
      <sz val="11"/>
      <color rgb="FF000000"/>
      <name val="Calibri"/>
      <family val="2"/>
    </font>
    <font>
      <sz val="9"/>
      <color rgb="FF000000"/>
      <name val="Arial"/>
      <family val="2"/>
    </font>
    <font>
      <b/>
      <sz val="11"/>
      <color rgb="FF000000"/>
      <name val="Arial"/>
      <family val="2"/>
    </font>
    <font>
      <b/>
      <sz val="11"/>
      <color rgb="FF000000"/>
      <name val="Calibri"/>
      <family val="2"/>
    </font>
    <font>
      <b/>
      <sz val="12"/>
      <color theme="0"/>
      <name val="Arial"/>
      <family val="2"/>
    </font>
    <font>
      <sz val="12"/>
      <color theme="1"/>
      <name val="Arial"/>
      <family val="2"/>
    </font>
    <font>
      <u/>
      <sz val="11"/>
      <color rgb="FF0563C1"/>
      <name val="Calibri"/>
      <family val="2"/>
    </font>
    <font>
      <u/>
      <sz val="11"/>
      <color rgb="FF0563C1"/>
      <name val="Calibri"/>
      <family val="2"/>
    </font>
    <font>
      <b/>
      <sz val="12"/>
      <color rgb="FFFFFFFF"/>
      <name val="Arial"/>
      <family val="2"/>
    </font>
    <font>
      <sz val="11"/>
      <color rgb="FF85200C"/>
      <name val="Arial"/>
      <family val="2"/>
    </font>
    <font>
      <sz val="12"/>
      <color rgb="FF000000"/>
      <name val="Arial"/>
      <family val="2"/>
    </font>
    <font>
      <sz val="12"/>
      <color rgb="FF000000"/>
      <name val="Calibri"/>
      <family val="2"/>
    </font>
    <font>
      <b/>
      <sz val="12"/>
      <color rgb="FF000000"/>
      <name val="Calibri"/>
      <family val="2"/>
    </font>
    <font>
      <i/>
      <sz val="12"/>
      <color rgb="FF000000"/>
      <name val="Arial"/>
      <family val="2"/>
    </font>
    <font>
      <i/>
      <sz val="12"/>
      <color theme="1"/>
      <name val="Arial"/>
      <family val="2"/>
    </font>
    <font>
      <b/>
      <sz val="14"/>
      <color rgb="FF000000"/>
      <name val="Arial"/>
      <family val="2"/>
    </font>
    <font>
      <sz val="10"/>
      <color rgb="FF000000"/>
      <name val="Arial"/>
      <family val="2"/>
    </font>
    <font>
      <sz val="10"/>
      <color rgb="FF000000"/>
      <name val="Archivo"/>
    </font>
    <font>
      <b/>
      <sz val="12"/>
      <color rgb="FF000000"/>
      <name val="Archivo"/>
    </font>
    <font>
      <sz val="14"/>
      <color rgb="FF000000"/>
      <name val="Archivo"/>
    </font>
    <font>
      <b/>
      <sz val="12"/>
      <color rgb="FF000000"/>
      <name val="Arial"/>
      <family val="2"/>
    </font>
    <font>
      <b/>
      <sz val="18"/>
      <color rgb="FF000000"/>
      <name val="Arial"/>
      <family val="2"/>
    </font>
    <font>
      <b/>
      <u/>
      <sz val="12"/>
      <color rgb="FF000000"/>
      <name val="Arial"/>
      <family val="2"/>
    </font>
    <font>
      <b/>
      <u/>
      <sz val="12"/>
      <color rgb="FF000000"/>
      <name val="Arial"/>
      <family val="2"/>
    </font>
    <font>
      <b/>
      <u/>
      <sz val="18"/>
      <color rgb="FF000000"/>
      <name val="Arial"/>
      <family val="2"/>
    </font>
    <font>
      <sz val="12"/>
      <color rgb="FF000000"/>
      <name val="Archivo"/>
    </font>
    <font>
      <b/>
      <sz val="10"/>
      <color rgb="FF000000"/>
      <name val="Arial"/>
      <family val="2"/>
    </font>
    <font>
      <u/>
      <sz val="12"/>
      <color rgb="FF000000"/>
      <name val="Arial"/>
      <family val="2"/>
    </font>
    <font>
      <u/>
      <sz val="12"/>
      <color rgb="FF000000"/>
      <name val="Arial"/>
      <family val="2"/>
    </font>
    <font>
      <b/>
      <sz val="10"/>
      <name val="Arial"/>
      <family val="2"/>
    </font>
    <font>
      <i/>
      <sz val="10"/>
      <name val="Arial"/>
      <family val="2"/>
    </font>
    <font>
      <b/>
      <i/>
      <sz val="10"/>
      <name val="Arial"/>
      <family val="2"/>
    </font>
    <font>
      <sz val="10"/>
      <color rgb="FFFF0000"/>
      <name val="Arial"/>
      <family val="2"/>
    </font>
    <font>
      <sz val="10"/>
      <color theme="1"/>
      <name val="Arial"/>
      <family val="2"/>
    </font>
    <font>
      <b/>
      <sz val="12"/>
      <color theme="1"/>
      <name val="Arial"/>
      <family val="2"/>
    </font>
    <font>
      <sz val="12"/>
      <color theme="1"/>
      <name val="Arial"/>
      <family val="2"/>
    </font>
    <font>
      <sz val="12"/>
      <name val="Arial"/>
      <family val="2"/>
    </font>
    <font>
      <b/>
      <sz val="12"/>
      <name val="Arial"/>
      <family val="2"/>
    </font>
    <font>
      <sz val="12"/>
      <color rgb="FF000000"/>
      <name val="Arial"/>
      <family val="2"/>
    </font>
    <font>
      <b/>
      <sz val="12"/>
      <color rgb="FF980000"/>
      <name val="Arial"/>
      <family val="2"/>
    </font>
    <font>
      <i/>
      <sz val="12"/>
      <name val="Arial"/>
      <family val="2"/>
    </font>
    <font>
      <sz val="12"/>
      <color rgb="FFFF0000"/>
      <name val="Arial"/>
      <family val="2"/>
    </font>
    <font>
      <sz val="8"/>
      <name val="Arial"/>
      <family val="2"/>
    </font>
    <font>
      <b/>
      <sz val="14"/>
      <color theme="0"/>
      <name val="Arial"/>
      <family val="2"/>
    </font>
    <font>
      <sz val="14"/>
      <color theme="1"/>
      <name val="Arial"/>
      <family val="2"/>
    </font>
    <font>
      <sz val="10.5"/>
      <color rgb="FF181818"/>
      <name val="Century Gothic"/>
      <family val="1"/>
    </font>
    <font>
      <sz val="10.5"/>
      <color rgb="FF000000"/>
      <name val="Century Gothic"/>
      <family val="1"/>
    </font>
    <font>
      <b/>
      <i/>
      <sz val="10"/>
      <color rgb="FF000000"/>
      <name val="Arial"/>
      <family val="2"/>
    </font>
    <font>
      <sz val="10.5"/>
      <color rgb="FF7030A0"/>
      <name val="Century Gothic"/>
      <family val="1"/>
    </font>
    <font>
      <sz val="12"/>
      <color rgb="FF7030A0"/>
      <name val="Arial"/>
      <family val="2"/>
    </font>
    <font>
      <sz val="12"/>
      <color theme="8"/>
      <name val="Arial"/>
      <family val="2"/>
    </font>
    <font>
      <sz val="12"/>
      <color rgb="FFC00000"/>
      <name val="Arial"/>
      <family val="2"/>
    </font>
    <font>
      <sz val="12"/>
      <color theme="8" tint="-0.249977111117893"/>
      <name val="Arial"/>
      <family val="2"/>
    </font>
    <font>
      <sz val="12"/>
      <color theme="7" tint="-0.249977111117893"/>
      <name val="Arial"/>
      <family val="2"/>
    </font>
    <font>
      <sz val="12"/>
      <color theme="5"/>
      <name val="Arial"/>
      <family val="2"/>
    </font>
    <font>
      <b/>
      <sz val="10.5"/>
      <color rgb="FF000000"/>
      <name val="Century Gothic"/>
      <family val="1"/>
    </font>
  </fonts>
  <fills count="17">
    <fill>
      <patternFill patternType="none"/>
    </fill>
    <fill>
      <patternFill patternType="gray125"/>
    </fill>
    <fill>
      <patternFill patternType="solid">
        <fgColor rgb="FFDD7E6B"/>
        <bgColor rgb="FFDD7E6B"/>
      </patternFill>
    </fill>
    <fill>
      <patternFill patternType="solid">
        <fgColor rgb="FF073763"/>
        <bgColor rgb="FF073763"/>
      </patternFill>
    </fill>
    <fill>
      <patternFill patternType="solid">
        <fgColor rgb="FFFFFFFF"/>
        <bgColor rgb="FFFFFFFF"/>
      </patternFill>
    </fill>
    <fill>
      <patternFill patternType="solid">
        <fgColor rgb="FFF9CB9C"/>
        <bgColor rgb="FFF9CB9C"/>
      </patternFill>
    </fill>
    <fill>
      <patternFill patternType="solid">
        <fgColor rgb="FF980000"/>
        <bgColor rgb="FF980000"/>
      </patternFill>
    </fill>
    <fill>
      <patternFill patternType="solid">
        <fgColor rgb="FF0C343D"/>
        <bgColor rgb="FF0C343D"/>
      </patternFill>
    </fill>
    <fill>
      <patternFill patternType="solid">
        <fgColor rgb="FFFF9900"/>
        <bgColor rgb="FFFF9900"/>
      </patternFill>
    </fill>
    <fill>
      <patternFill patternType="solid">
        <fgColor rgb="FF134F5C"/>
        <bgColor rgb="FF134F5C"/>
      </patternFill>
    </fill>
    <fill>
      <patternFill patternType="solid">
        <fgColor rgb="FFD9EAD3"/>
        <bgColor rgb="FFD9EAD3"/>
      </patternFill>
    </fill>
    <fill>
      <patternFill patternType="solid">
        <fgColor rgb="FF274E13"/>
        <bgColor rgb="FF274E13"/>
      </patternFill>
    </fill>
    <fill>
      <patternFill patternType="solid">
        <fgColor rgb="FFE6B8AF"/>
        <bgColor rgb="FFE6B8AF"/>
      </patternFill>
    </fill>
    <fill>
      <patternFill patternType="solid">
        <fgColor rgb="FFFCE5CD"/>
        <bgColor rgb="FFFCE5CD"/>
      </patternFill>
    </fill>
    <fill>
      <patternFill patternType="solid">
        <fgColor theme="7" tint="0.39997558519241921"/>
        <bgColor indexed="64"/>
      </patternFill>
    </fill>
    <fill>
      <patternFill patternType="solid">
        <fgColor theme="7" tint="0.39997558519241921"/>
        <bgColor rgb="FFFFFFFF"/>
      </patternFill>
    </fill>
    <fill>
      <patternFill patternType="solid">
        <fgColor theme="7" tint="0.39997558519241921"/>
        <bgColor rgb="FFD9EAD3"/>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2">
    <xf numFmtId="0" fontId="0" fillId="0" borderId="0" xfId="0" applyFont="1" applyAlignment="1"/>
    <xf numFmtId="0" fontId="2" fillId="3" borderId="0" xfId="0" applyFont="1" applyFill="1" applyAlignment="1">
      <alignment horizontal="right"/>
    </xf>
    <xf numFmtId="0" fontId="3" fillId="0" borderId="0" xfId="0" applyFont="1" applyAlignment="1"/>
    <xf numFmtId="0" fontId="4" fillId="0" borderId="0" xfId="0" applyFont="1" applyAlignment="1"/>
    <xf numFmtId="0" fontId="5" fillId="3" borderId="0" xfId="0" applyFont="1" applyFill="1" applyAlignment="1">
      <alignment horizontal="right" vertical="top"/>
    </xf>
    <xf numFmtId="0" fontId="6" fillId="0" borderId="0" xfId="0" applyFont="1" applyAlignment="1">
      <alignment horizontal="left" vertical="top"/>
    </xf>
    <xf numFmtId="0" fontId="7" fillId="3" borderId="0" xfId="0" applyFont="1" applyFill="1" applyAlignment="1">
      <alignment horizontal="right" vertical="top"/>
    </xf>
    <xf numFmtId="0" fontId="8" fillId="0" borderId="0" xfId="0" applyFont="1" applyAlignment="1"/>
    <xf numFmtId="0" fontId="5" fillId="3" borderId="0" xfId="0" applyFont="1" applyFill="1" applyAlignment="1">
      <alignment horizontal="right" vertical="top"/>
    </xf>
    <xf numFmtId="0" fontId="3" fillId="0" borderId="3" xfId="0" applyFont="1" applyBorder="1" applyAlignment="1">
      <alignment wrapText="1"/>
    </xf>
    <xf numFmtId="0" fontId="11" fillId="0" borderId="0" xfId="0" applyFont="1" applyAlignment="1">
      <alignment horizontal="left" vertical="top"/>
    </xf>
    <xf numFmtId="0" fontId="3" fillId="0" borderId="4" xfId="0" applyFont="1" applyBorder="1" applyAlignment="1"/>
    <xf numFmtId="0" fontId="3" fillId="0" borderId="5" xfId="0" applyFont="1" applyBorder="1"/>
    <xf numFmtId="0" fontId="11" fillId="0" borderId="0" xfId="0" applyFont="1" applyAlignment="1">
      <alignment horizontal="left" vertical="top"/>
    </xf>
    <xf numFmtId="0" fontId="12" fillId="4" borderId="5" xfId="0" applyFont="1" applyFill="1" applyBorder="1" applyAlignment="1">
      <alignment horizontal="left" wrapText="1"/>
    </xf>
    <xf numFmtId="0" fontId="5" fillId="3" borderId="0" xfId="0" applyFont="1" applyFill="1" applyAlignment="1">
      <alignment horizontal="right" vertical="top"/>
    </xf>
    <xf numFmtId="0" fontId="13" fillId="0" borderId="0" xfId="0" applyFont="1" applyAlignment="1">
      <alignment horizontal="left" vertical="top"/>
    </xf>
    <xf numFmtId="0" fontId="3" fillId="0" borderId="4" xfId="0" applyFont="1" applyBorder="1"/>
    <xf numFmtId="0" fontId="14" fillId="0" borderId="0" xfId="0" applyFont="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xf>
    <xf numFmtId="0" fontId="3" fillId="0" borderId="11" xfId="0" applyFont="1" applyBorder="1"/>
    <xf numFmtId="0" fontId="19" fillId="7" borderId="0" xfId="0" applyFont="1" applyFill="1" applyAlignment="1"/>
    <xf numFmtId="164" fontId="19" fillId="7" borderId="0" xfId="0" applyNumberFormat="1" applyFont="1" applyFill="1" applyAlignment="1"/>
    <xf numFmtId="0" fontId="16" fillId="8" borderId="0" xfId="0" applyFont="1" applyFill="1" applyAlignment="1"/>
    <xf numFmtId="0" fontId="16" fillId="0" borderId="0" xfId="0" applyFont="1"/>
    <xf numFmtId="0" fontId="15" fillId="9" borderId="0" xfId="0" applyFont="1" applyFill="1" applyAlignment="1"/>
    <xf numFmtId="164" fontId="15" fillId="9" borderId="0" xfId="0" applyNumberFormat="1" applyFont="1" applyFill="1" applyAlignment="1"/>
    <xf numFmtId="0" fontId="15" fillId="9" borderId="0" xfId="0" applyFont="1" applyFill="1"/>
    <xf numFmtId="164" fontId="16" fillId="0" borderId="0" xfId="0" applyNumberFormat="1" applyFont="1"/>
    <xf numFmtId="0" fontId="22" fillId="0" borderId="0" xfId="0" applyFont="1" applyAlignment="1">
      <alignment horizontal="left" vertical="top"/>
    </xf>
    <xf numFmtId="0" fontId="19" fillId="11" borderId="0" xfId="0" applyFont="1" applyFill="1" applyAlignment="1"/>
    <xf numFmtId="164" fontId="16" fillId="12" borderId="0" xfId="0" applyNumberFormat="1" applyFont="1" applyFill="1"/>
    <xf numFmtId="0" fontId="24" fillId="0" borderId="0" xfId="0" applyFont="1" applyAlignment="1">
      <alignment vertical="top"/>
    </xf>
    <xf numFmtId="0" fontId="23" fillId="12" borderId="0" xfId="0" applyFont="1" applyFill="1" applyAlignment="1">
      <alignment horizontal="right" vertical="top"/>
    </xf>
    <xf numFmtId="0" fontId="23" fillId="12" borderId="0" xfId="0" applyFont="1" applyFill="1" applyAlignment="1">
      <alignment horizontal="left" vertical="top"/>
    </xf>
    <xf numFmtId="0" fontId="16" fillId="12" borderId="0" xfId="0" applyFont="1" applyFill="1"/>
    <xf numFmtId="2" fontId="16" fillId="12" borderId="0" xfId="0" applyNumberFormat="1" applyFont="1" applyFill="1"/>
    <xf numFmtId="0" fontId="25" fillId="0" borderId="0" xfId="0" applyFont="1" applyAlignment="1"/>
    <xf numFmtId="0" fontId="23" fillId="12" borderId="7" xfId="0" applyFont="1" applyFill="1" applyBorder="1" applyAlignment="1">
      <alignment horizontal="right" vertical="top"/>
    </xf>
    <xf numFmtId="165" fontId="23" fillId="12" borderId="7" xfId="0" applyNumberFormat="1" applyFont="1" applyFill="1" applyBorder="1" applyAlignment="1">
      <alignment horizontal="left" vertical="top"/>
    </xf>
    <xf numFmtId="164" fontId="16" fillId="12" borderId="7" xfId="0" applyNumberFormat="1" applyFont="1" applyFill="1" applyBorder="1"/>
    <xf numFmtId="0" fontId="15" fillId="4" borderId="0" xfId="0" applyFont="1" applyFill="1" applyAlignment="1">
      <alignment horizontal="center"/>
    </xf>
    <xf numFmtId="0" fontId="26" fillId="0" borderId="0" xfId="0" applyFont="1" applyAlignment="1"/>
    <xf numFmtId="0" fontId="27" fillId="0" borderId="0" xfId="0" applyFont="1"/>
    <xf numFmtId="0" fontId="21" fillId="0" borderId="0" xfId="0" applyFont="1" applyAlignment="1"/>
    <xf numFmtId="0" fontId="21" fillId="0" borderId="0" xfId="0" applyFont="1" applyAlignment="1"/>
    <xf numFmtId="0" fontId="28" fillId="4" borderId="0" xfId="0" applyFont="1" applyFill="1" applyAlignment="1">
      <alignment horizontal="center"/>
    </xf>
    <xf numFmtId="0" fontId="27" fillId="4" borderId="0" xfId="0" applyFont="1" applyFill="1" applyAlignment="1">
      <alignment horizontal="center"/>
    </xf>
    <xf numFmtId="0" fontId="21" fillId="0" borderId="0" xfId="0" applyFont="1" applyAlignment="1">
      <alignment wrapText="1"/>
    </xf>
    <xf numFmtId="0" fontId="29" fillId="4" borderId="0" xfId="0" applyFont="1" applyFill="1" applyAlignment="1"/>
    <xf numFmtId="0" fontId="30" fillId="4" borderId="0" xfId="0" applyFont="1" applyFill="1" applyAlignment="1">
      <alignment horizontal="center"/>
    </xf>
    <xf numFmtId="0" fontId="29" fillId="4" borderId="0" xfId="0" applyFont="1" applyFill="1"/>
    <xf numFmtId="0" fontId="31" fillId="0" borderId="0" xfId="0" applyFont="1" applyAlignment="1"/>
    <xf numFmtId="0" fontId="21" fillId="0" borderId="0" xfId="0" applyFont="1"/>
    <xf numFmtId="0" fontId="30" fillId="4" borderId="0" xfId="0" applyFont="1" applyFill="1" applyAlignment="1">
      <alignment horizontal="center"/>
    </xf>
    <xf numFmtId="0" fontId="6" fillId="4" borderId="0" xfId="0" applyFont="1" applyFill="1" applyAlignment="1">
      <alignment wrapText="1"/>
    </xf>
    <xf numFmtId="0" fontId="21" fillId="0" borderId="0" xfId="0" applyFont="1" applyAlignment="1">
      <alignment wrapText="1"/>
    </xf>
    <xf numFmtId="0" fontId="31" fillId="4" borderId="0" xfId="0" applyFont="1" applyFill="1" applyAlignment="1"/>
    <xf numFmtId="0" fontId="30" fillId="0" borderId="0" xfId="0" applyFont="1" applyAlignment="1">
      <alignment horizontal="center"/>
    </xf>
    <xf numFmtId="0" fontId="32" fillId="0" borderId="0" xfId="0" applyFont="1" applyAlignment="1">
      <alignment horizontal="center" wrapText="1"/>
    </xf>
    <xf numFmtId="0" fontId="31" fillId="0" borderId="0" xfId="0" applyFont="1" applyAlignment="1">
      <alignment wrapText="1"/>
    </xf>
    <xf numFmtId="0" fontId="31" fillId="0" borderId="0" xfId="0" applyFont="1" applyAlignment="1">
      <alignment wrapText="1"/>
    </xf>
    <xf numFmtId="0" fontId="27" fillId="0" borderId="0" xfId="0" applyFont="1" applyAlignment="1"/>
    <xf numFmtId="0" fontId="33" fillId="0" borderId="0" xfId="0" applyFont="1" applyAlignment="1">
      <alignment wrapText="1"/>
    </xf>
    <xf numFmtId="0" fontId="34" fillId="0" borderId="0" xfId="0" applyFont="1" applyAlignment="1">
      <alignment wrapText="1"/>
    </xf>
    <xf numFmtId="0" fontId="35" fillId="0" borderId="0" xfId="0" applyFont="1" applyAlignment="1">
      <alignment horizontal="center" wrapText="1"/>
    </xf>
    <xf numFmtId="0" fontId="27" fillId="4" borderId="0" xfId="0" applyFont="1" applyFill="1" applyAlignment="1">
      <alignment horizontal="center" wrapText="1"/>
    </xf>
    <xf numFmtId="0" fontId="27" fillId="4" borderId="0" xfId="0" applyFont="1" applyFill="1" applyAlignment="1">
      <alignment horizontal="center" wrapText="1"/>
    </xf>
    <xf numFmtId="0" fontId="36" fillId="4" borderId="0" xfId="0" applyFont="1" applyFill="1" applyAlignment="1"/>
    <xf numFmtId="0" fontId="37" fillId="4" borderId="0" xfId="0" applyFont="1" applyFill="1" applyAlignment="1">
      <alignment horizontal="center" wrapText="1"/>
    </xf>
    <xf numFmtId="0" fontId="31" fillId="0" borderId="0" xfId="0" applyFont="1" applyAlignment="1"/>
    <xf numFmtId="0" fontId="36" fillId="4" borderId="0" xfId="0" applyFont="1" applyFill="1"/>
    <xf numFmtId="0" fontId="37" fillId="4" borderId="0" xfId="0" applyFont="1" applyFill="1" applyAlignment="1">
      <alignment horizontal="center" wrapText="1"/>
    </xf>
    <xf numFmtId="0" fontId="37" fillId="0" borderId="0" xfId="0" applyFont="1" applyAlignment="1">
      <alignment horizontal="center" wrapText="1"/>
    </xf>
    <xf numFmtId="0" fontId="37" fillId="0" borderId="0" xfId="0" applyFont="1" applyAlignment="1">
      <alignment horizontal="center" wrapText="1"/>
    </xf>
    <xf numFmtId="0" fontId="38" fillId="0" borderId="0" xfId="0" applyFont="1" applyAlignment="1">
      <alignment wrapText="1"/>
    </xf>
    <xf numFmtId="0" fontId="39" fillId="0" borderId="0" xfId="0" applyFont="1" applyAlignment="1">
      <alignment wrapText="1"/>
    </xf>
    <xf numFmtId="0" fontId="21" fillId="0" borderId="0" xfId="0" applyFont="1" applyAlignment="1">
      <alignment wrapText="1"/>
    </xf>
    <xf numFmtId="0" fontId="21" fillId="0" borderId="0" xfId="0" applyFont="1" applyAlignment="1">
      <alignment wrapText="1"/>
    </xf>
    <xf numFmtId="0" fontId="36" fillId="0" borderId="0" xfId="0" applyFont="1" applyAlignment="1">
      <alignment wrapText="1"/>
    </xf>
    <xf numFmtId="0" fontId="45" fillId="0" borderId="3" xfId="0" applyFont="1" applyBorder="1" applyAlignment="1"/>
    <xf numFmtId="0" fontId="46" fillId="0" borderId="3" xfId="0" applyFont="1" applyBorder="1" applyAlignment="1">
      <alignment horizontal="left" vertical="center" wrapText="1"/>
    </xf>
    <xf numFmtId="0" fontId="46" fillId="0" borderId="3" xfId="0" applyFont="1" applyBorder="1" applyAlignment="1">
      <alignment wrapText="1"/>
    </xf>
    <xf numFmtId="0" fontId="45" fillId="2" borderId="3" xfId="0" applyFont="1" applyFill="1" applyBorder="1" applyAlignment="1"/>
    <xf numFmtId="0" fontId="46" fillId="0" borderId="4" xfId="0" applyFont="1" applyBorder="1"/>
    <xf numFmtId="0" fontId="46" fillId="0" borderId="0" xfId="0" applyFont="1" applyAlignment="1"/>
    <xf numFmtId="0" fontId="49" fillId="0" borderId="0" xfId="0" applyFont="1" applyAlignment="1"/>
    <xf numFmtId="0" fontId="44" fillId="0" borderId="5" xfId="0" applyFont="1" applyBorder="1"/>
    <xf numFmtId="0" fontId="46" fillId="2" borderId="3" xfId="0" applyFont="1" applyFill="1" applyBorder="1" applyProtection="1">
      <protection locked="0"/>
    </xf>
    <xf numFmtId="0" fontId="44" fillId="0" borderId="3" xfId="0" applyFont="1" applyBorder="1" applyAlignment="1" applyProtection="1">
      <alignment horizontal="center"/>
      <protection locked="0"/>
    </xf>
    <xf numFmtId="0" fontId="45" fillId="0" borderId="3" xfId="0" applyFont="1" applyBorder="1" applyAlignment="1">
      <alignment horizontal="left" vertical="center" wrapText="1"/>
    </xf>
    <xf numFmtId="0" fontId="0" fillId="0" borderId="0" xfId="0" applyFont="1" applyAlignment="1"/>
    <xf numFmtId="0" fontId="16" fillId="0" borderId="0" xfId="0" applyFont="1" applyBorder="1" applyAlignment="1"/>
    <xf numFmtId="164" fontId="16" fillId="4" borderId="0" xfId="0" applyNumberFormat="1" applyFont="1" applyFill="1" applyBorder="1" applyAlignment="1"/>
    <xf numFmtId="3" fontId="16" fillId="4" borderId="0" xfId="0" applyNumberFormat="1" applyFont="1" applyFill="1" applyBorder="1" applyAlignment="1"/>
    <xf numFmtId="0" fontId="16" fillId="10" borderId="0" xfId="0" applyFont="1" applyFill="1" applyBorder="1" applyAlignment="1" applyProtection="1">
      <protection locked="0"/>
    </xf>
    <xf numFmtId="164" fontId="16" fillId="0" borderId="0" xfId="0" applyNumberFormat="1" applyFont="1" applyBorder="1"/>
    <xf numFmtId="0" fontId="16" fillId="10" borderId="0" xfId="0" applyFont="1" applyFill="1" applyBorder="1" applyProtection="1">
      <protection locked="0"/>
    </xf>
    <xf numFmtId="0" fontId="19" fillId="9" borderId="0" xfId="0" applyFont="1" applyFill="1" applyBorder="1" applyAlignment="1"/>
    <xf numFmtId="164" fontId="15" fillId="9" borderId="0" xfId="0" applyNumberFormat="1" applyFont="1" applyFill="1" applyBorder="1" applyAlignment="1"/>
    <xf numFmtId="0" fontId="15" fillId="9" borderId="0" xfId="0" applyFont="1" applyFill="1" applyBorder="1"/>
    <xf numFmtId="0" fontId="15" fillId="9" borderId="0" xfId="0" applyFont="1" applyFill="1" applyBorder="1" applyAlignment="1"/>
    <xf numFmtId="0" fontId="16" fillId="4" borderId="0" xfId="0" applyFont="1" applyFill="1" applyBorder="1" applyAlignment="1"/>
    <xf numFmtId="0" fontId="16" fillId="0" borderId="0" xfId="0" applyFont="1" applyBorder="1"/>
    <xf numFmtId="164" fontId="16" fillId="0" borderId="0" xfId="0" applyNumberFormat="1" applyFont="1" applyBorder="1" applyAlignment="1"/>
    <xf numFmtId="0" fontId="21" fillId="4" borderId="0" xfId="0" applyFont="1" applyFill="1" applyBorder="1" applyAlignment="1"/>
    <xf numFmtId="0" fontId="0" fillId="0" borderId="0" xfId="0" applyFont="1" applyAlignment="1"/>
    <xf numFmtId="0" fontId="54" fillId="9" borderId="12" xfId="0" applyFont="1" applyFill="1" applyBorder="1"/>
    <xf numFmtId="164" fontId="54" fillId="9" borderId="12" xfId="0" applyNumberFormat="1" applyFont="1" applyFill="1" applyBorder="1"/>
    <xf numFmtId="0" fontId="55" fillId="0" borderId="0" xfId="0" applyFont="1"/>
    <xf numFmtId="0" fontId="0" fillId="0" borderId="0" xfId="0"/>
    <xf numFmtId="0" fontId="0" fillId="0" borderId="0" xfId="0" applyFont="1" applyAlignment="1"/>
    <xf numFmtId="0" fontId="3" fillId="0" borderId="0" xfId="0" applyFont="1" applyBorder="1" applyAlignment="1"/>
    <xf numFmtId="0" fontId="16" fillId="0" borderId="0" xfId="0" applyFont="1" applyBorder="1" applyAlignment="1">
      <alignment wrapText="1"/>
    </xf>
    <xf numFmtId="0" fontId="56" fillId="0" borderId="0" xfId="0" applyFont="1" applyAlignment="1"/>
    <xf numFmtId="0" fontId="57" fillId="0" borderId="0" xfId="0" applyFont="1" applyAlignment="1"/>
    <xf numFmtId="0" fontId="58"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6" fillId="0" borderId="0" xfId="0" applyFont="1" applyFill="1" applyAlignment="1">
      <alignment horizontal="center"/>
    </xf>
    <xf numFmtId="0" fontId="0" fillId="0" borderId="0" xfId="0" applyFont="1" applyAlignment="1"/>
    <xf numFmtId="0" fontId="0" fillId="0" borderId="0" xfId="0" applyFont="1" applyAlignment="1"/>
    <xf numFmtId="0" fontId="60" fillId="0" borderId="0" xfId="0" applyFont="1" applyBorder="1" applyAlignment="1"/>
    <xf numFmtId="0" fontId="60" fillId="0" borderId="0" xfId="0" applyFont="1" applyBorder="1" applyAlignment="1">
      <alignment wrapText="1"/>
    </xf>
    <xf numFmtId="0" fontId="0" fillId="0" borderId="0" xfId="0" applyFont="1" applyAlignment="1"/>
    <xf numFmtId="0" fontId="60" fillId="4" borderId="0" xfId="0" applyFont="1" applyFill="1" applyBorder="1" applyAlignment="1"/>
    <xf numFmtId="0" fontId="0" fillId="0" borderId="0" xfId="0" applyFont="1" applyAlignment="1"/>
    <xf numFmtId="0" fontId="1" fillId="2" borderId="0" xfId="0" applyFont="1" applyFill="1" applyAlignment="1">
      <alignment horizontal="center"/>
    </xf>
    <xf numFmtId="0" fontId="0" fillId="0" borderId="0" xfId="0" applyFont="1" applyAlignment="1"/>
    <xf numFmtId="0" fontId="4" fillId="0" borderId="0" xfId="0" applyFont="1" applyAlignment="1"/>
    <xf numFmtId="0" fontId="6" fillId="0" borderId="0" xfId="0" applyFont="1" applyAlignment="1">
      <alignment horizontal="left" vertical="top" wrapText="1"/>
    </xf>
    <xf numFmtId="0" fontId="9" fillId="3" borderId="1" xfId="0" applyFont="1" applyFill="1" applyBorder="1" applyAlignment="1">
      <alignment horizontal="center"/>
    </xf>
    <xf numFmtId="0" fontId="10" fillId="0" borderId="2" xfId="0" applyFont="1" applyBorder="1"/>
    <xf numFmtId="0" fontId="3" fillId="0" borderId="4" xfId="0" applyFont="1" applyBorder="1" applyAlignment="1"/>
    <xf numFmtId="0" fontId="10" fillId="0" borderId="4" xfId="0" applyFont="1" applyBorder="1"/>
    <xf numFmtId="0" fontId="3" fillId="0" borderId="0" xfId="0" applyFont="1" applyAlignment="1">
      <alignment horizontal="left" wrapText="1"/>
    </xf>
    <xf numFmtId="0" fontId="46" fillId="0" borderId="6" xfId="0" applyFont="1" applyBorder="1" applyProtection="1">
      <protection locked="0"/>
    </xf>
    <xf numFmtId="0" fontId="47" fillId="0" borderId="7" xfId="0" applyFont="1" applyBorder="1" applyProtection="1">
      <protection locked="0"/>
    </xf>
    <xf numFmtId="0" fontId="47" fillId="0" borderId="8" xfId="0" applyFont="1" applyBorder="1" applyProtection="1">
      <protection locked="0"/>
    </xf>
    <xf numFmtId="0" fontId="46" fillId="2" borderId="6" xfId="0" applyFont="1" applyFill="1" applyBorder="1" applyAlignment="1" applyProtection="1">
      <alignment horizontal="center"/>
      <protection locked="0"/>
    </xf>
    <xf numFmtId="0" fontId="47" fillId="0" borderId="8" xfId="0" applyFont="1" applyBorder="1" applyAlignment="1" applyProtection="1">
      <alignment horizontal="center"/>
      <protection locked="0"/>
    </xf>
    <xf numFmtId="0" fontId="25" fillId="5" borderId="4" xfId="0" applyFont="1" applyFill="1" applyBorder="1" applyAlignment="1"/>
    <xf numFmtId="0" fontId="49" fillId="0" borderId="0" xfId="0" applyFont="1" applyAlignment="1"/>
    <xf numFmtId="0" fontId="44" fillId="0" borderId="0" xfId="0" applyFont="1" applyAlignment="1">
      <alignment wrapText="1"/>
    </xf>
    <xf numFmtId="0" fontId="10" fillId="0" borderId="5" xfId="0" applyFont="1" applyBorder="1"/>
    <xf numFmtId="0" fontId="16" fillId="0" borderId="4" xfId="0" applyFont="1" applyBorder="1" applyAlignment="1">
      <alignment horizontal="center" vertical="center" wrapText="1"/>
    </xf>
    <xf numFmtId="0" fontId="10" fillId="0" borderId="9" xfId="0" applyFont="1" applyBorder="1"/>
    <xf numFmtId="0" fontId="10" fillId="0" borderId="10" xfId="0" applyFont="1" applyBorder="1"/>
    <xf numFmtId="0" fontId="4" fillId="0" borderId="0" xfId="0" applyFont="1" applyAlignment="1">
      <alignment horizontal="center"/>
    </xf>
    <xf numFmtId="0" fontId="46" fillId="0" borderId="6" xfId="0" applyFont="1" applyBorder="1" applyAlignment="1" applyProtection="1">
      <alignment wrapText="1"/>
      <protection locked="0"/>
    </xf>
    <xf numFmtId="0" fontId="13" fillId="0" borderId="0" xfId="0" applyFont="1" applyAlignment="1">
      <alignment horizontal="left" vertical="top" wrapText="1"/>
    </xf>
    <xf numFmtId="0" fontId="50" fillId="0" borderId="6" xfId="0" applyFont="1" applyBorder="1" applyProtection="1">
      <protection locked="0"/>
    </xf>
    <xf numFmtId="0" fontId="15" fillId="6" borderId="4" xfId="0" applyFont="1" applyFill="1" applyBorder="1" applyAlignment="1">
      <alignment horizontal="center"/>
    </xf>
    <xf numFmtId="0" fontId="20" fillId="0" borderId="0" xfId="0" applyFont="1" applyAlignment="1">
      <alignment wrapText="1"/>
    </xf>
    <xf numFmtId="0" fontId="23" fillId="12" borderId="0" xfId="0" applyFont="1" applyFill="1" applyAlignment="1">
      <alignment horizontal="right" vertical="top"/>
    </xf>
    <xf numFmtId="0" fontId="16" fillId="13" borderId="0" xfId="0" applyFont="1" applyFill="1" applyProtection="1">
      <protection locked="0"/>
    </xf>
    <xf numFmtId="0" fontId="0" fillId="0" borderId="0" xfId="0" applyFont="1" applyAlignment="1" applyProtection="1">
      <protection locked="0"/>
    </xf>
    <xf numFmtId="0" fontId="16" fillId="0" borderId="0" xfId="0" applyFont="1" applyFill="1" applyAlignment="1">
      <alignment horizontal="center"/>
    </xf>
    <xf numFmtId="0" fontId="31" fillId="0" borderId="0" xfId="0" applyFont="1" applyAlignment="1">
      <alignment horizontal="center"/>
    </xf>
    <xf numFmtId="0" fontId="21" fillId="0" borderId="0" xfId="0" applyFont="1" applyAlignment="1">
      <alignment wrapText="1"/>
    </xf>
    <xf numFmtId="0" fontId="24" fillId="0" borderId="0" xfId="0" applyFont="1" applyAlignment="1"/>
    <xf numFmtId="0" fontId="66" fillId="14" borderId="0" xfId="0" applyFont="1" applyFill="1" applyAlignment="1"/>
    <xf numFmtId="164" fontId="16" fillId="15" borderId="0" xfId="0" applyNumberFormat="1" applyFont="1" applyFill="1" applyBorder="1" applyAlignment="1"/>
    <xf numFmtId="0" fontId="16" fillId="14" borderId="0" xfId="0" applyFont="1" applyFill="1" applyBorder="1" applyAlignment="1"/>
    <xf numFmtId="0" fontId="16" fillId="16" borderId="0" xfId="0" applyFont="1" applyFill="1" applyBorder="1" applyProtection="1">
      <protection locked="0"/>
    </xf>
    <xf numFmtId="164" fontId="16" fillId="14" borderId="0"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923925</xdr:colOff>
      <xdr:row>0</xdr:row>
      <xdr:rowOff>28575</xdr:rowOff>
    </xdr:from>
    <xdr:ext cx="1333500" cy="304800"/>
    <xdr:sp macro="" textlink="">
      <xdr:nvSpPr>
        <xdr:cNvPr id="3" name="Shape 3">
          <a:extLst>
            <a:ext uri="{FF2B5EF4-FFF2-40B4-BE49-F238E27FC236}">
              <a16:creationId xmlns:a16="http://schemas.microsoft.com/office/drawing/2014/main" id="{00000000-0008-0000-0000-000003000000}"/>
            </a:ext>
          </a:extLst>
        </xdr:cNvPr>
        <xdr:cNvSpPr/>
      </xdr:nvSpPr>
      <xdr:spPr>
        <a:xfrm>
          <a:off x="2370150" y="1140825"/>
          <a:ext cx="2586600" cy="600000"/>
        </a:xfrm>
        <a:prstGeom prst="rightArrow">
          <a:avLst>
            <a:gd name="adj1" fmla="val 50000"/>
            <a:gd name="adj2" fmla="val 50000"/>
          </a:avLst>
        </a:prstGeom>
        <a:solidFill>
          <a:srgbClr val="FF99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persons/person.xml><?xml version="1.0" encoding="utf-8"?>
<personList xmlns="http://schemas.microsoft.com/office/spreadsheetml/2018/threadedcomments" xmlns:x="http://schemas.openxmlformats.org/spreadsheetml/2006/main">
  <person displayName="Agne Stankeviciute-Gupta" id="{DD0E0025-E95F-B446-A1BD-AAB5A962F6DB}" userId="S::agne.s-gupta@moneyexpert.com::11a34da8-4f41-4230-9bc2-a714c0a68f7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1" dT="2021-03-19T10:17:57.67" personId="{DD0E0025-E95F-B446-A1BD-AAB5A962F6DB}" id="{3E4AD2B5-BFC2-C547-8D3E-F29D132AFDDC}">
    <text>Organic Durum Wheat pasta with spinach and tomato powder</text>
  </threadedComment>
  <threadedComment ref="A21" dT="2021-03-19T10:18:09.61" personId="{DD0E0025-E95F-B446-A1BD-AAB5A962F6DB}" id="{68D44062-02CD-1B4B-8FC8-63C3CA0655E5}" parentId="{3E4AD2B5-BFC2-C547-8D3E-F29D132AFDDC}">
    <text>Italy</text>
  </threadedComment>
  <threadedComment ref="A38" dT="2021-02-19T12:29:27.96" personId="{DD0E0025-E95F-B446-A1BD-AAB5A962F6DB}" id="{E675080E-9077-1743-81E7-296CC5CC21EA}">
    <text>Ingredients: Dried inactive yeast
Marigold brand</text>
  </threadedComment>
  <threadedComment ref="A46" dT="2020-11-27T18:24:56.32" personId="{DD0E0025-E95F-B446-A1BD-AAB5A962F6DB}" id="{E4580990-16AE-1F4E-A283-D2582F782AF6}">
    <text>ingrediensts: dried organic mango
Vegan</text>
  </threadedComment>
  <threadedComment ref="A47" dT="2020-11-27T18:18:34.99" personId="{DD0E0025-E95F-B446-A1BD-AAB5A962F6DB}" id="{32C1580B-2A2C-F048-B945-59E47E038FAE}">
    <text>Org Bananas (68%), Org Coconut oil
(25%), Org Sugar (7%)
Vegan</text>
  </threadedComment>
  <threadedComment ref="A52" dT="2020-11-27T17:02:00.83" personId="{DD0E0025-E95F-B446-A1BD-AAB5A962F6DB}" id="{3230CB3B-1EAC-474F-812B-4E346249CD35}">
    <text>Green lentils, gram flour, potato starch, corn flour, peanuts, rapeseed oil, salt and spices (cumin powder, coriander powder, salt and chilli powder).</text>
  </threadedComment>
  <threadedComment ref="A52" dT="2021-02-11T13:30:37.51" personId="{DD0E0025-E95F-B446-A1BD-AAB5A962F6DB}" id="{5088DF4E-B548-C649-B36C-620740C8D87D}" parentId="{3230CB3B-1EAC-474F-812B-4E346249CD35}">
    <text>Suitable for Vegans</text>
  </threadedComment>
  <threadedComment ref="A89" dT="2021-01-26T13:08:26.38" personId="{DD0E0025-E95F-B446-A1BD-AAB5A962F6DB}" id="{14F6D9DC-CEAC-8347-99C8-001131427EDA}">
    <text>A tea to make you feel cosy and get you through the winter months. A delightful blend of Black Tea with cloves, almonds and petals.
Ingredients Black Tea, cloves, ALMOND, orange peel, flower petals
Origin - India</text>
  </threadedComment>
  <threadedComment ref="A91" dT="2021-01-26T13:07:29.32" personId="{DD0E0025-E95F-B446-A1BD-AAB5A962F6DB}" id="{4CDFE0AA-4731-414C-9797-A9DAD2859146}">
    <text>A deep and sumptuous blend of Orange, Chocolate and Coffee that combines to give you the perfect after dinner G&amp;T.
Brewing
Glass of G&amp;T
It’s simple, sprinkle a little of your favourite blend into your special Gin glass, add your ice and a slice, drizzle in the Gin and top up with tonic. Let the bubbles go to work bringing out the flavour of the blend. Alternatively, buy our empty teabags and add in a teaspoon of our blend and let it infuse your drink.
Flavoured Gin
Buy (a cheapish!) bottle of Gin and add the blends into the bottle. Leave for a few weeks and ta dah – you have a new flavoured Gin!
Cold brew
These infusion blends are great as a cold brew. Pop a generous teaspoon into our teabags and drop it into your water bottle. Add ice and shake your bottle. You’ll be perfectly hydrated all day long, helping you hit the recommended 8 glasses of water a day.</text>
  </threadedComment>
  <threadedComment ref="A92" dT="2021-01-26T13:04:45.96" personId="{DD0E0025-E95F-B446-A1BD-AAB5A962F6DB}" id="{CD17F60E-BA46-9D49-B72E-9B69C1E60C56}">
    <text>White Peony (Bai Mu Dan), Long Jing, Sencha and a tippy Yunnan green form the base.
Cinnamon pieces and freeze-dried apple pieces add to this divine blend.
Ingredients: Sencha, Long Jing, Yunnan Green Tea and White Peony, cinnamon pieces, flavouring, freeze-dried apple pieces.
Origin- China</text>
  </threadedComment>
  <threadedComment ref="A93" dT="2021-01-26T13:06:02.95" personId="{DD0E0025-E95F-B446-A1BD-AAB5A962F6DB}" id="{6A6753F1-1798-4144-9B84-9BBB659681B2}">
    <text>Sencha green tea is blended with Lemon Peel pieces and Lemongrass to produce a wonderfully refreshing tea.
Ingredients: green tea (94 %), lemon peel, lemon grass, natural lemon flavouring
Origin - Japan</text>
  </threadedComment>
  <threadedComment ref="A95" dT="2020-12-04T20:18:13.68" personId="{DD0E0025-E95F-B446-A1BD-AAB5A962F6DB}" id="{D319FF53-FCE7-4B46-8510-DC91B66A3127}">
    <text>Drop one piece in your favourite hot milk, let it melt and enjoy!
Suitable for Vegans too</text>
  </threadedComment>
  <threadedComment ref="A100" dT="2021-03-30T09:14:22.06" personId="{DD0E0025-E95F-B446-A1BD-AAB5A962F6DB}" id="{99089A5A-2940-7F45-8802-D274F8299282}">
    <text>Ingredients
Milk Chocolate (70%)(sugar; cocoa butter; skimmed milk powder; cocoa mass; whey powder; whole milk powder; butteroil; emulsifier: soya lecithin; flavouring), sugar, colours: beetroot red, curcumin, copper complexes of chlorophyllins, iron oxides missed carotenes, sulphie ammonia caramel, titanium dioxide, Milk chocolate contains cocoa solids 20% minimum, milk solids 20% minimum
Vegetarian</text>
  </threadedComment>
  <threadedComment ref="A110" dT="2021-03-30T09:15:49.10" personId="{DD0E0025-E95F-B446-A1BD-AAB5A962F6DB}" id="{02A45420-CF3A-7E46-B49B-1146DFCE32C8}">
    <text>Ingredients
For allergens please see ingredients listed in bold.
May contain traces of Gluten, Eggs, Peanuts and Nuts.
sugar, dried whole milk, cocoa butter, cocoa mass, 10.00% hazelnuts, emulsifier (soya lecithin)</text>
  </threadedComment>
  <threadedComment ref="A111" dT="2021-03-30T09:17:32.10" personId="{DD0E0025-E95F-B446-A1BD-AAB5A962F6DB}" id="{BE1E7DCB-6EBD-6746-80C3-1425BF490F74}">
    <text>Ingredients
For allergens please see ingredients listed in bold.
Dirty cow chocolate (55% cocoa mass, sugar, cocoa butter, soy lecithin, natural vanilla), rice puffs (rice, sugar, iron, salt, niacin, pantothenic acid, vitamin d, riboflavin, vitamin b6, thiamin, folic acid, vitamin b12).
Vegan, diary free, gluten free</text>
  </threadedComment>
  <threadedComment ref="A112" dT="2021-03-30T09:19:30.93" personId="{DD0E0025-E95F-B446-A1BD-AAB5A962F6DB}" id="{FA084E2D-9ACA-8347-8608-6D876CABED44}">
    <text>Ingredients
For allergens please see ingredients listed in bold.
Dirty cow chocolate (55% cocoa mass, sugar, cocoa butter, soy lecithin, natural vanilla), cherries
Vegan, Gluten free, dairy free</text>
  </threadedComment>
  <threadedComment ref="A116" dT="2021-02-19T12:26:17.96" personId="{DD0E0025-E95F-B446-A1BD-AAB5A962F6DB}" id="{21293E23-3B0C-6A41-A4F5-838B6676942B}">
    <text>Chocolate* (cocoa mass*, cane sugar*, cocoa butter*, vanilla poder*), Hazelnuts* 17%, coconut oil*, cocoa powder*,
*-organically grwon ingredients
may also contain other nuts
Chocolate: minimum cocoa solids 55%</text>
  </threadedComment>
  <threadedComment ref="A121" dT="2021-03-17T15:28:31.03" personId="{DD0E0025-E95F-B446-A1BD-AAB5A962F6DB}" id="{9A7971A4-82AC-BE40-9C6A-4411A549236B}">
    <text>WALNUTS* (41%), coconut*, sunflower seeds*, dates* (9%) &amp; unrefined salt. (* = verified organic).
Vegan</text>
  </threadedComment>
  <threadedComment ref="A122" dT="2021-03-17T15:33:43.66" personId="{DD0E0025-E95F-B446-A1BD-AAB5A962F6DB}" id="{CE7FB73A-4407-4643-BA38-7F6F918ADFD3}">
    <text>CASHEWS* (37%), coconut*, pumpkin seeds*, carob* &amp; unrefined salt. (* = verified organic).</text>
  </threadedComment>
  <threadedComment ref="A127" dT="2021-03-19T10:07:14.18" personId="{DD0E0025-E95F-B446-A1BD-AAB5A962F6DB}" id="{04CF759A-5AE8-094B-BC71-3882A54D5EAC}">
    <text>5-15%: Sodium Carbonate, Sodium Percarbonate, Organic Sequestering agent. Below 5%: Anionic Surfactant, Cellulose Colloids.</text>
  </threadedComment>
  <threadedComment ref="A127" dT="2021-03-19T10:07:53.02" personId="{DD0E0025-E95F-B446-A1BD-AAB5A962F6DB}" id="{FC72CBCC-9555-D64D-AC96-77985547FBD1}" parentId="{04CF759A-5AE8-094B-BC71-3882A54D5EAC}">
    <text>Caution: Alwasy Keep Cleaning products away from Children, Store in a cool Dry Place</text>
  </threadedComment>
  <threadedComment ref="A127" dT="2021-03-19T10:08:31.34" personId="{DD0E0025-E95F-B446-A1BD-AAB5A962F6DB}" id="{B94C5522-6CE7-DB43-8D25-38C19F4BADB9}" parentId="{04CF759A-5AE8-094B-BC71-3882A54D5EAC}">
    <text>Cruelty Free, Allergy Uk, Vegan</text>
  </threadedComment>
  <threadedComment ref="A128" dT="2020-11-27T18:40:45.45" personId="{DD0E0025-E95F-B446-A1BD-AAB5A962F6DB}" id="{27ADDF54-DF18-AF47-8D44-516CE76968E8}">
    <text>Made using ingredients derived from plant extracts from sustainable sources, they're natural, biodegradable, and safer for the environment. A built in rinse aid, degreasing action, and powerful cleaning agents will leave your glasses and dishes sparkling. The inner film coating dissolves in your dishwasher and the outer cardboard packaging is also recyclable</text>
  </threadedComment>
  <threadedComment ref="A128" dT="2020-11-27T18:40:52.93" personId="{DD0E0025-E95F-B446-A1BD-AAB5A962F6DB}" id="{16435B62-539D-D942-8FE7-4A1D619B6E23}" parentId="{27ADDF54-DF18-AF47-8D44-516CE76968E8}">
    <text>Vegan</text>
  </threadedComment>
  <threadedComment ref="A128" dT="2020-11-27T18:41:15.62" personId="{DD0E0025-E95F-B446-A1BD-AAB5A962F6DB}" id="{A0C88E74-5FB9-0443-8EB4-43A6B92A5E3C}" parentId="{27ADDF54-DF18-AF47-8D44-516CE76968E8}">
    <text>Contains amongst other ingredients: &gt; 5% - &lt; 15% oxygen based bleach agents; &lt; 5% non ionic surfactants; also contains: enzymes (protease, amylase), lemon essential oil (limonene).</text>
  </threadedComment>
  <threadedComment ref="A141" dT="2020-11-27T16:33:26.84" personId="{DD0E0025-E95F-B446-A1BD-AAB5A962F6DB}" id="{369639DF-8F69-4544-B641-27BC011666FD}">
    <text>Sodium palmate***, sodium cocoate*and/or sodium palm kernelate***, aqua,aloe barbadensis leaf juice**, glycerin*, cananga odorata flower oil*, pogostemon cablin oil*, sodium chloride, sodium citrate*, ci 75810*, linalool, benzyl benzoate, benzyl, salicylate, farnesol. * vegetable derived , ** organic certified, *** certified sustainable origin, from essential oils</text>
  </threadedComment>
  <threadedComment ref="A141" dT="2020-11-27T16:34:45.85" personId="{DD0E0025-E95F-B446-A1BD-AAB5A962F6DB}" id="{370A707B-706D-3E46-B09A-27720036F254}" parentId="{369639DF-8F69-4544-B641-27BC011666FD}">
    <text>Vegan</text>
  </threadedComment>
  <threadedComment ref="A142" dT="2020-11-27T16:44:42.60" personId="{DD0E0025-E95F-B446-A1BD-AAB5A962F6DB}" id="{28C1B017-38BA-F94B-B4CF-AC6A95C91BDA}">
    <text>Sodium olivate (olive oil), sodium cocoate (coconut oil), aqua, butyrospermum parkii (shea) butter, citrus aurantifolia (lime) essential oil contains citral, limonene, cymbopogon schoenanthus (lemongrass) essential oil contains citral, geraniol, limonene, citronellol, melaleuca alternifolia (tea tree) essential oil contains limonene, charcoal powder      
Vegan</text>
  </threadedComment>
  <threadedComment ref="A143" dT="2020-11-27T16:53:28.83" personId="{DD0E0025-E95F-B446-A1BD-AAB5A962F6DB}" id="{9BF3C530-C4F8-5B4D-9335-53CA25D55AC1}">
    <text>Sodium olivate, sodium cocoate, aqua, butyrospermum parkii butter, mentha piperita (peppermint) essential oil contains limonene, papaver somniferum (poppy) seed
Vegan
Cold pressed</text>
  </threadedComment>
  <threadedComment ref="A154" dT="2021-02-23T13:14:48.69" personId="{DD0E0025-E95F-B446-A1BD-AAB5A962F6DB}" id="{11B0E4F1-5E31-BB4C-8A1C-AE2FC5ACA39A}">
    <text>Aqua, Ammonium lauryl sulphate*, Cocamidopropyl betaine**, Aloe barbadensis (aloe vera) leaf juice, Citric acid, Sodium chloride, Sodium benzoate, Parfum, Argania spinosa (argan) oil, Cananga odorata (ylang ylang) oil, Cannabis sativa (hemp) oil, Coumarin.
*Derived from coconut/sustainably sourced (RSPO) palm
**Coconut derived</text>
  </threadedComment>
  <threadedComment ref="A155" dT="2021-02-23T13:15:18.31" personId="{DD0E0025-E95F-B446-A1BD-AAB5A962F6DB}" id="{B455685B-3CA7-0249-B874-9622E9E2A72D}">
    <text>Aqua cetyl trimethyl ammonium chloride* cetyl alcohol* cetearyl alcohol* glyceryl stearate** sodium benzoate parfum argania spinosa (argan) oil cananga odorata (ylang ylang) oil coumarin. *derived from coconut/sustainably sourced palm **derived from sustainably sourced palm</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80000"/>
    <outlinePr summaryBelow="0" summaryRight="0"/>
  </sheetPr>
  <dimension ref="A1:T36"/>
  <sheetViews>
    <sheetView showGridLines="0" topLeftCell="A13" workbookViewId="0">
      <selection activeCell="A23" sqref="A23:D34"/>
    </sheetView>
  </sheetViews>
  <sheetFormatPr baseColWidth="10" defaultColWidth="14.5" defaultRowHeight="15.75" customHeight="1"/>
  <cols>
    <col min="1" max="1" width="29.33203125" customWidth="1"/>
    <col min="2" max="2" width="21.1640625" customWidth="1"/>
    <col min="3" max="3" width="12.5" customWidth="1"/>
    <col min="4" max="4" width="6" customWidth="1"/>
    <col min="5" max="5" width="26.1640625" customWidth="1"/>
    <col min="6" max="6" width="5" customWidth="1"/>
    <col min="7" max="7" width="9.33203125" customWidth="1"/>
    <col min="8" max="8" width="3.1640625" customWidth="1"/>
    <col min="9" max="9" width="22.33203125" customWidth="1"/>
  </cols>
  <sheetData>
    <row r="1" spans="1:20" ht="37" customHeight="1">
      <c r="A1" s="133" t="s">
        <v>0</v>
      </c>
      <c r="B1" s="134"/>
      <c r="C1" s="134"/>
      <c r="D1" s="134"/>
      <c r="H1" s="1">
        <v>1</v>
      </c>
      <c r="I1" s="141" t="s">
        <v>236</v>
      </c>
      <c r="J1" s="141"/>
      <c r="K1" s="141"/>
      <c r="L1" s="141"/>
      <c r="M1" s="141"/>
      <c r="N1" s="141"/>
    </row>
    <row r="2" spans="1:20" ht="9" customHeight="1">
      <c r="A2" s="3"/>
      <c r="B2" s="3"/>
      <c r="C2" s="3"/>
      <c r="H2" s="4"/>
      <c r="I2" s="5"/>
    </row>
    <row r="3" spans="1:20" ht="14">
      <c r="A3" s="135"/>
      <c r="B3" s="134"/>
      <c r="C3" s="134"/>
      <c r="H3" s="6">
        <v>2</v>
      </c>
      <c r="I3" s="136" t="s">
        <v>241</v>
      </c>
      <c r="J3" s="134"/>
      <c r="K3" s="134"/>
      <c r="L3" s="134"/>
      <c r="M3" s="134"/>
      <c r="N3" s="134"/>
      <c r="O3" s="134"/>
      <c r="P3" s="134"/>
      <c r="Q3" s="134"/>
      <c r="R3" s="134"/>
    </row>
    <row r="4" spans="1:20" ht="18" customHeight="1">
      <c r="A4" s="7"/>
      <c r="H4" s="8"/>
      <c r="I4" s="134"/>
      <c r="J4" s="134"/>
      <c r="K4" s="134"/>
      <c r="L4" s="134"/>
      <c r="M4" s="134"/>
      <c r="N4" s="134"/>
      <c r="O4" s="134"/>
      <c r="P4" s="134"/>
      <c r="Q4" s="134"/>
      <c r="R4" s="134"/>
    </row>
    <row r="5" spans="1:20" ht="26.25" customHeight="1">
      <c r="A5" s="137" t="s">
        <v>1</v>
      </c>
      <c r="B5" s="138"/>
      <c r="C5" s="138"/>
      <c r="D5" s="138"/>
      <c r="E5" s="9" t="s">
        <v>2</v>
      </c>
      <c r="H5" s="6">
        <v>3</v>
      </c>
      <c r="I5" s="10" t="s">
        <v>3</v>
      </c>
    </row>
    <row r="6" spans="1:20" ht="14.25" customHeight="1">
      <c r="A6" s="11"/>
      <c r="B6" s="2"/>
      <c r="C6" s="2"/>
      <c r="D6" s="2"/>
      <c r="E6" s="12"/>
      <c r="H6" s="6">
        <v>4</v>
      </c>
      <c r="I6" s="136" t="s">
        <v>4</v>
      </c>
      <c r="J6" s="134"/>
      <c r="K6" s="134"/>
      <c r="L6" s="134"/>
      <c r="M6" s="134"/>
      <c r="N6" s="134"/>
      <c r="O6" s="134"/>
      <c r="P6" s="134"/>
      <c r="Q6" s="134"/>
      <c r="R6" s="134"/>
    </row>
    <row r="7" spans="1:20" ht="14">
      <c r="A7" s="139"/>
      <c r="B7" s="134"/>
      <c r="C7" s="134"/>
      <c r="D7" s="134"/>
      <c r="E7" s="12"/>
      <c r="H7" s="6"/>
      <c r="I7" s="134"/>
      <c r="J7" s="134"/>
      <c r="K7" s="134"/>
      <c r="L7" s="134"/>
      <c r="M7" s="134"/>
      <c r="N7" s="134"/>
      <c r="O7" s="134"/>
      <c r="P7" s="134"/>
      <c r="Q7" s="134"/>
      <c r="R7" s="134"/>
    </row>
    <row r="8" spans="1:20" ht="1.5" customHeight="1">
      <c r="A8" s="140"/>
      <c r="B8" s="134"/>
      <c r="C8" s="134"/>
      <c r="D8" s="134"/>
      <c r="E8" s="12"/>
      <c r="H8" s="4">
        <v>4</v>
      </c>
      <c r="I8" s="10" t="s">
        <v>5</v>
      </c>
    </row>
    <row r="9" spans="1:20" ht="16">
      <c r="A9" s="81" t="s">
        <v>6</v>
      </c>
      <c r="B9" s="142"/>
      <c r="C9" s="143"/>
      <c r="D9" s="144"/>
      <c r="E9" s="12"/>
      <c r="H9" s="8"/>
      <c r="I9" s="13"/>
    </row>
    <row r="10" spans="1:20" ht="32.25" customHeight="1">
      <c r="A10" s="81" t="s">
        <v>7</v>
      </c>
      <c r="B10" s="155"/>
      <c r="C10" s="143"/>
      <c r="D10" s="144"/>
      <c r="E10" s="12"/>
      <c r="H10" s="6">
        <v>5</v>
      </c>
      <c r="I10" s="5" t="s">
        <v>8</v>
      </c>
    </row>
    <row r="11" spans="1:20" ht="26" customHeight="1">
      <c r="A11" s="91" t="s">
        <v>225</v>
      </c>
      <c r="B11" s="142"/>
      <c r="C11" s="143"/>
      <c r="D11" s="144"/>
      <c r="E11" s="14" t="s">
        <v>226</v>
      </c>
      <c r="H11" s="15"/>
      <c r="I11" s="16"/>
    </row>
    <row r="12" spans="1:20" ht="109" customHeight="1">
      <c r="A12" s="82" t="s">
        <v>218</v>
      </c>
      <c r="B12" s="142"/>
      <c r="C12" s="143"/>
      <c r="D12" s="144"/>
      <c r="E12" s="14" t="s">
        <v>9</v>
      </c>
      <c r="H12" s="6">
        <v>6</v>
      </c>
      <c r="I12" s="156" t="s">
        <v>235</v>
      </c>
      <c r="J12" s="134"/>
      <c r="K12" s="134"/>
      <c r="L12" s="134"/>
      <c r="M12" s="134"/>
      <c r="N12" s="134"/>
      <c r="O12" s="134"/>
      <c r="P12" s="134"/>
      <c r="Q12" s="134"/>
      <c r="R12" s="134"/>
    </row>
    <row r="13" spans="1:20" ht="74.25" customHeight="1">
      <c r="A13" s="83" t="s">
        <v>219</v>
      </c>
      <c r="B13" s="157"/>
      <c r="C13" s="143"/>
      <c r="D13" s="144"/>
      <c r="E13" s="12"/>
      <c r="H13" s="6">
        <v>7</v>
      </c>
      <c r="I13" s="136" t="s">
        <v>10</v>
      </c>
      <c r="J13" s="134"/>
      <c r="K13" s="134"/>
      <c r="L13" s="134"/>
      <c r="M13" s="134"/>
      <c r="N13" s="134"/>
      <c r="O13" s="134"/>
      <c r="P13" s="134"/>
      <c r="Q13" s="134"/>
      <c r="R13" s="134"/>
      <c r="S13" s="134"/>
      <c r="T13" s="134"/>
    </row>
    <row r="14" spans="1:20" ht="16">
      <c r="A14" s="81" t="s">
        <v>11</v>
      </c>
      <c r="B14" s="142"/>
      <c r="C14" s="143"/>
      <c r="D14" s="144"/>
      <c r="E14" s="12"/>
      <c r="H14" s="6">
        <v>8</v>
      </c>
      <c r="I14" s="5" t="s">
        <v>223</v>
      </c>
    </row>
    <row r="15" spans="1:20" ht="16">
      <c r="A15" s="84" t="s">
        <v>220</v>
      </c>
      <c r="B15" s="89"/>
      <c r="C15" s="145" t="s">
        <v>221</v>
      </c>
      <c r="D15" s="146"/>
      <c r="E15" s="88"/>
      <c r="H15" s="4"/>
      <c r="I15" s="10"/>
    </row>
    <row r="16" spans="1:20" ht="16">
      <c r="A16" s="81" t="s">
        <v>12</v>
      </c>
      <c r="B16" s="142"/>
      <c r="C16" s="143"/>
      <c r="D16" s="144"/>
      <c r="E16" s="12"/>
      <c r="H16" s="6">
        <v>9</v>
      </c>
      <c r="I16" s="5" t="s">
        <v>224</v>
      </c>
    </row>
    <row r="17" spans="1:9" ht="16">
      <c r="A17" s="85"/>
      <c r="B17" s="86"/>
      <c r="C17" s="87"/>
      <c r="D17" s="87"/>
      <c r="E17" s="12"/>
      <c r="H17" s="4"/>
      <c r="I17" s="18"/>
    </row>
    <row r="18" spans="1:9" ht="16">
      <c r="A18" s="147" t="s">
        <v>227</v>
      </c>
      <c r="B18" s="148"/>
      <c r="C18" s="148"/>
      <c r="D18" s="148"/>
      <c r="E18" s="12"/>
      <c r="H18" s="6">
        <v>10</v>
      </c>
      <c r="I18" s="10" t="s">
        <v>13</v>
      </c>
    </row>
    <row r="19" spans="1:9" ht="14">
      <c r="A19" s="17"/>
      <c r="B19" s="2"/>
      <c r="E19" s="12"/>
      <c r="H19" s="6"/>
    </row>
    <row r="20" spans="1:9" ht="14">
      <c r="A20" s="90" t="s">
        <v>221</v>
      </c>
      <c r="B20" s="149" t="s">
        <v>222</v>
      </c>
      <c r="C20" s="134"/>
      <c r="D20" s="134"/>
      <c r="E20" s="150"/>
      <c r="H20" s="6">
        <v>11</v>
      </c>
      <c r="I20" s="5" t="s">
        <v>240</v>
      </c>
    </row>
    <row r="21" spans="1:9" ht="10.5" customHeight="1">
      <c r="A21" s="17"/>
      <c r="B21" s="134"/>
      <c r="C21" s="134"/>
      <c r="D21" s="134"/>
      <c r="E21" s="150"/>
      <c r="H21" s="10"/>
      <c r="I21" s="10"/>
    </row>
    <row r="22" spans="1:9" ht="15">
      <c r="A22" s="17"/>
      <c r="E22" s="12"/>
      <c r="H22" s="13"/>
      <c r="I22" s="13"/>
    </row>
    <row r="23" spans="1:9" ht="16">
      <c r="A23" s="158" t="s">
        <v>14</v>
      </c>
      <c r="B23" s="134"/>
      <c r="C23" s="134"/>
      <c r="D23" s="134"/>
      <c r="E23" s="12"/>
      <c r="H23" s="10"/>
      <c r="I23" s="10"/>
    </row>
    <row r="24" spans="1:9" ht="15">
      <c r="A24" s="151" t="s">
        <v>15</v>
      </c>
      <c r="B24" s="134"/>
      <c r="C24" s="134"/>
      <c r="D24" s="134"/>
      <c r="E24" s="12"/>
      <c r="H24" s="13"/>
      <c r="I24" s="13"/>
    </row>
    <row r="25" spans="1:9" ht="15">
      <c r="A25" s="140"/>
      <c r="B25" s="134"/>
      <c r="C25" s="134"/>
      <c r="D25" s="134"/>
      <c r="E25" s="12"/>
      <c r="H25" s="10"/>
      <c r="I25" s="10"/>
    </row>
    <row r="26" spans="1:9" ht="15">
      <c r="A26" s="140"/>
      <c r="B26" s="134"/>
      <c r="C26" s="134"/>
      <c r="D26" s="134"/>
      <c r="E26" s="12"/>
      <c r="H26" s="13"/>
      <c r="I26" s="19"/>
    </row>
    <row r="27" spans="1:9" ht="15">
      <c r="A27" s="140"/>
      <c r="B27" s="134"/>
      <c r="C27" s="134"/>
      <c r="D27" s="134"/>
      <c r="E27" s="12"/>
      <c r="H27" s="10"/>
      <c r="I27" s="20"/>
    </row>
    <row r="28" spans="1:9" ht="15">
      <c r="A28" s="140"/>
      <c r="B28" s="134"/>
      <c r="C28" s="134"/>
      <c r="D28" s="134"/>
      <c r="E28" s="12"/>
      <c r="H28" s="13"/>
      <c r="I28" s="13"/>
    </row>
    <row r="29" spans="1:9" ht="15">
      <c r="A29" s="140"/>
      <c r="B29" s="134"/>
      <c r="C29" s="134"/>
      <c r="D29" s="134"/>
      <c r="E29" s="12"/>
      <c r="H29" s="10"/>
      <c r="I29" s="10"/>
    </row>
    <row r="30" spans="1:9" ht="15">
      <c r="A30" s="140"/>
      <c r="B30" s="134"/>
      <c r="C30" s="134"/>
      <c r="D30" s="134"/>
      <c r="E30" s="12"/>
      <c r="H30" s="13"/>
      <c r="I30" s="19"/>
    </row>
    <row r="31" spans="1:9" ht="15">
      <c r="A31" s="140"/>
      <c r="B31" s="134"/>
      <c r="C31" s="134"/>
      <c r="D31" s="134"/>
      <c r="E31" s="12"/>
      <c r="H31" s="10"/>
    </row>
    <row r="32" spans="1:9" ht="13">
      <c r="A32" s="140"/>
      <c r="B32" s="134"/>
      <c r="C32" s="134"/>
      <c r="D32" s="134"/>
      <c r="E32" s="12"/>
    </row>
    <row r="33" spans="1:5" ht="13">
      <c r="A33" s="140"/>
      <c r="B33" s="134"/>
      <c r="C33" s="134"/>
      <c r="D33" s="134"/>
      <c r="E33" s="12"/>
    </row>
    <row r="34" spans="1:5" ht="13">
      <c r="A34" s="152"/>
      <c r="B34" s="153"/>
      <c r="C34" s="153"/>
      <c r="D34" s="153"/>
      <c r="E34" s="21"/>
    </row>
    <row r="36" spans="1:5" ht="13">
      <c r="A36" s="154" t="s">
        <v>16</v>
      </c>
      <c r="B36" s="134"/>
      <c r="C36" s="134"/>
      <c r="D36" s="134"/>
    </row>
  </sheetData>
  <sheetProtection sheet="1" objects="1" scenarios="1"/>
  <mergeCells count="22">
    <mergeCell ref="I12:R12"/>
    <mergeCell ref="B13:D13"/>
    <mergeCell ref="I13:T13"/>
    <mergeCell ref="B14:D14"/>
    <mergeCell ref="A23:D23"/>
    <mergeCell ref="A24:D34"/>
    <mergeCell ref="A36:D36"/>
    <mergeCell ref="B10:D10"/>
    <mergeCell ref="B11:D11"/>
    <mergeCell ref="B12:D12"/>
    <mergeCell ref="B9:D9"/>
    <mergeCell ref="C15:D15"/>
    <mergeCell ref="B16:D16"/>
    <mergeCell ref="A18:D18"/>
    <mergeCell ref="B20:E21"/>
    <mergeCell ref="A1:D1"/>
    <mergeCell ref="A3:C3"/>
    <mergeCell ref="I3:R4"/>
    <mergeCell ref="A5:D5"/>
    <mergeCell ref="I6:R7"/>
    <mergeCell ref="A7:D8"/>
    <mergeCell ref="I1:N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80000"/>
    <outlinePr summaryBelow="0" summaryRight="0"/>
    <pageSetUpPr fitToPage="1"/>
  </sheetPr>
  <dimension ref="A1:Z1088"/>
  <sheetViews>
    <sheetView tabSelected="1" zoomScale="94" zoomScaleNormal="94" workbookViewId="0">
      <pane ySplit="1" topLeftCell="A2" activePane="bottomLeft" state="frozen"/>
      <selection pane="bottomLeft" activeCell="A165" sqref="A165"/>
    </sheetView>
  </sheetViews>
  <sheetFormatPr baseColWidth="10" defaultColWidth="14.5" defaultRowHeight="15.75" customHeight="1"/>
  <cols>
    <col min="1" max="1" width="69.6640625" customWidth="1"/>
    <col min="2" max="2" width="18.1640625" customWidth="1"/>
    <col min="4" max="4" width="15.33203125" customWidth="1"/>
  </cols>
  <sheetData>
    <row r="1" spans="1:26" ht="16">
      <c r="A1" s="22" t="s">
        <v>17</v>
      </c>
      <c r="B1" s="23" t="s">
        <v>18</v>
      </c>
      <c r="C1" s="22" t="s">
        <v>19</v>
      </c>
      <c r="D1" s="24" t="s">
        <v>20</v>
      </c>
      <c r="E1" s="25"/>
      <c r="F1" s="25"/>
      <c r="G1" s="25"/>
      <c r="H1" s="25"/>
      <c r="I1" s="25"/>
      <c r="J1" s="25"/>
      <c r="K1" s="25"/>
      <c r="L1" s="25"/>
      <c r="M1" s="25"/>
      <c r="N1" s="25"/>
      <c r="O1" s="25"/>
      <c r="P1" s="25"/>
      <c r="Q1" s="25"/>
      <c r="R1" s="25"/>
      <c r="S1" s="25"/>
      <c r="T1" s="25"/>
      <c r="U1" s="25"/>
      <c r="V1" s="25"/>
      <c r="W1" s="25"/>
      <c r="X1" s="25"/>
      <c r="Y1" s="25"/>
      <c r="Z1" s="25"/>
    </row>
    <row r="2" spans="1:26" ht="46.5" customHeight="1">
      <c r="A2" s="26" t="s">
        <v>21</v>
      </c>
      <c r="B2" s="27"/>
      <c r="C2" s="28"/>
      <c r="D2" s="159" t="s">
        <v>22</v>
      </c>
      <c r="E2" s="134"/>
      <c r="F2" s="134"/>
      <c r="G2" s="134"/>
      <c r="H2" s="25"/>
      <c r="I2" s="25"/>
      <c r="J2" s="25"/>
      <c r="K2" s="25"/>
      <c r="L2" s="25"/>
      <c r="M2" s="25"/>
      <c r="N2" s="25"/>
      <c r="O2" s="25"/>
      <c r="P2" s="25"/>
      <c r="Q2" s="25"/>
      <c r="R2" s="25"/>
      <c r="S2" s="25"/>
      <c r="T2" s="25"/>
      <c r="U2" s="25"/>
      <c r="V2" s="25"/>
      <c r="W2" s="25"/>
      <c r="X2" s="25"/>
      <c r="Y2" s="25"/>
      <c r="Z2" s="25"/>
    </row>
    <row r="3" spans="1:26" s="92" customFormat="1" ht="16">
      <c r="A3" s="93" t="s">
        <v>280</v>
      </c>
      <c r="B3" s="94">
        <v>0.25</v>
      </c>
      <c r="C3" s="95" t="s">
        <v>23</v>
      </c>
      <c r="D3" s="96"/>
      <c r="E3" s="97">
        <f>ROUND((D3/100)*B3,10)</f>
        <v>0</v>
      </c>
      <c r="H3" s="25"/>
      <c r="I3" s="25"/>
      <c r="J3" s="25"/>
      <c r="K3" s="25"/>
      <c r="L3" s="25"/>
      <c r="M3" s="25"/>
      <c r="N3" s="25"/>
      <c r="O3" s="25"/>
      <c r="P3" s="25"/>
      <c r="Q3" s="25"/>
      <c r="R3" s="25"/>
      <c r="S3" s="25"/>
      <c r="T3" s="25"/>
      <c r="U3" s="25"/>
      <c r="V3" s="25"/>
      <c r="W3" s="25"/>
      <c r="X3" s="25"/>
      <c r="Y3" s="25"/>
      <c r="Z3" s="25"/>
    </row>
    <row r="4" spans="1:26" ht="16">
      <c r="A4" s="93" t="s">
        <v>332</v>
      </c>
      <c r="B4" s="94">
        <v>0.5</v>
      </c>
      <c r="C4" s="95" t="s">
        <v>23</v>
      </c>
      <c r="D4" s="96"/>
      <c r="E4" s="97">
        <f>ROUND((D4/100)*B4,10)</f>
        <v>0</v>
      </c>
      <c r="F4" s="25"/>
      <c r="G4" s="25"/>
      <c r="H4" s="25"/>
      <c r="I4" s="25"/>
      <c r="J4" s="25"/>
      <c r="K4" s="25"/>
      <c r="L4" s="25"/>
      <c r="M4" s="25"/>
      <c r="N4" s="25"/>
      <c r="O4" s="25"/>
      <c r="P4" s="25"/>
      <c r="Q4" s="25"/>
      <c r="R4" s="25"/>
      <c r="S4" s="25"/>
      <c r="T4" s="25"/>
      <c r="U4" s="25"/>
      <c r="V4" s="25"/>
      <c r="W4" s="25"/>
      <c r="X4" s="25"/>
      <c r="Y4" s="25"/>
      <c r="Z4" s="25"/>
    </row>
    <row r="5" spans="1:26" ht="16">
      <c r="A5" s="93" t="s">
        <v>24</v>
      </c>
      <c r="B5" s="94">
        <v>0.45</v>
      </c>
      <c r="C5" s="95" t="s">
        <v>23</v>
      </c>
      <c r="D5" s="98"/>
      <c r="E5" s="97">
        <f t="shared" ref="E5:E24" si="0">ROUND((D5/100)*B5,10)</f>
        <v>0</v>
      </c>
      <c r="F5" s="25"/>
      <c r="G5" s="25"/>
      <c r="H5" s="25"/>
      <c r="I5" s="25"/>
      <c r="J5" s="25"/>
      <c r="K5" s="25"/>
      <c r="L5" s="25"/>
      <c r="M5" s="25"/>
      <c r="N5" s="25"/>
      <c r="O5" s="25"/>
      <c r="P5" s="25"/>
      <c r="Q5" s="25"/>
      <c r="R5" s="25"/>
      <c r="S5" s="25"/>
      <c r="T5" s="25"/>
      <c r="U5" s="25"/>
      <c r="V5" s="25"/>
      <c r="W5" s="25"/>
      <c r="X5" s="25"/>
      <c r="Y5" s="25"/>
      <c r="Z5" s="25"/>
    </row>
    <row r="6" spans="1:26" ht="16">
      <c r="A6" s="93" t="s">
        <v>25</v>
      </c>
      <c r="B6" s="94">
        <v>0.7</v>
      </c>
      <c r="C6" s="95" t="s">
        <v>23</v>
      </c>
      <c r="D6" s="98"/>
      <c r="E6" s="97">
        <f t="shared" si="0"/>
        <v>0</v>
      </c>
      <c r="F6" s="25"/>
      <c r="G6" s="25"/>
      <c r="H6" s="25"/>
      <c r="I6" s="25"/>
      <c r="J6" s="25"/>
      <c r="K6" s="25"/>
      <c r="L6" s="25"/>
      <c r="M6" s="25"/>
      <c r="N6" s="25"/>
      <c r="O6" s="25"/>
      <c r="P6" s="25"/>
      <c r="Q6" s="25"/>
      <c r="R6" s="25"/>
      <c r="S6" s="25"/>
      <c r="T6" s="25"/>
      <c r="U6" s="25"/>
      <c r="V6" s="25"/>
      <c r="W6" s="25"/>
      <c r="X6" s="25"/>
      <c r="Y6" s="25"/>
      <c r="Z6" s="25"/>
    </row>
    <row r="7" spans="1:26" ht="16">
      <c r="A7" s="93" t="s">
        <v>26</v>
      </c>
      <c r="B7" s="94">
        <v>0.45</v>
      </c>
      <c r="C7" s="95" t="s">
        <v>23</v>
      </c>
      <c r="D7" s="98"/>
      <c r="E7" s="97">
        <f t="shared" si="0"/>
        <v>0</v>
      </c>
      <c r="F7" s="25"/>
      <c r="G7" s="25"/>
      <c r="H7" s="25"/>
      <c r="I7" s="25"/>
      <c r="J7" s="25"/>
      <c r="K7" s="25"/>
      <c r="L7" s="25"/>
      <c r="M7" s="25"/>
      <c r="N7" s="25"/>
      <c r="O7" s="25"/>
      <c r="P7" s="25"/>
      <c r="Q7" s="25"/>
      <c r="R7" s="25"/>
      <c r="S7" s="25"/>
      <c r="T7" s="25"/>
      <c r="U7" s="25"/>
      <c r="V7" s="25"/>
      <c r="W7" s="25"/>
      <c r="X7" s="25"/>
      <c r="Y7" s="25"/>
      <c r="Z7" s="25"/>
    </row>
    <row r="8" spans="1:26" ht="16">
      <c r="A8" s="93" t="s">
        <v>27</v>
      </c>
      <c r="B8" s="94">
        <v>0.45</v>
      </c>
      <c r="C8" s="95" t="s">
        <v>23</v>
      </c>
      <c r="D8" s="98"/>
      <c r="E8" s="97">
        <f t="shared" si="0"/>
        <v>0</v>
      </c>
      <c r="F8" s="25"/>
      <c r="G8" s="25"/>
      <c r="H8" s="25"/>
      <c r="I8" s="25"/>
      <c r="J8" s="25"/>
      <c r="K8" s="25"/>
      <c r="L8" s="25"/>
      <c r="M8" s="25"/>
      <c r="N8" s="25"/>
      <c r="O8" s="25"/>
      <c r="P8" s="25"/>
      <c r="Q8" s="25"/>
      <c r="R8" s="25"/>
      <c r="S8" s="25"/>
      <c r="T8" s="25"/>
      <c r="U8" s="25"/>
      <c r="V8" s="25"/>
      <c r="W8" s="25"/>
      <c r="X8" s="25"/>
      <c r="Y8" s="25"/>
      <c r="Z8" s="25"/>
    </row>
    <row r="9" spans="1:26" ht="16">
      <c r="A9" s="93" t="s">
        <v>28</v>
      </c>
      <c r="B9" s="94">
        <v>0.65</v>
      </c>
      <c r="C9" s="95" t="s">
        <v>23</v>
      </c>
      <c r="D9" s="98"/>
      <c r="E9" s="97">
        <f t="shared" si="0"/>
        <v>0</v>
      </c>
      <c r="F9" s="25"/>
      <c r="G9" s="25"/>
      <c r="H9" s="25"/>
      <c r="I9" s="25"/>
      <c r="J9" s="25"/>
      <c r="K9" s="25"/>
      <c r="L9" s="25"/>
      <c r="M9" s="25"/>
      <c r="N9" s="25"/>
      <c r="O9" s="25"/>
      <c r="P9" s="25"/>
      <c r="Q9" s="25"/>
      <c r="R9" s="25"/>
      <c r="S9" s="25"/>
      <c r="T9" s="25"/>
      <c r="U9" s="25"/>
      <c r="V9" s="25"/>
      <c r="W9" s="25"/>
      <c r="X9" s="25"/>
      <c r="Y9" s="25"/>
      <c r="Z9" s="25"/>
    </row>
    <row r="10" spans="1:26" ht="16">
      <c r="A10" s="93" t="s">
        <v>323</v>
      </c>
      <c r="B10" s="94">
        <v>0.4</v>
      </c>
      <c r="C10" s="95" t="s">
        <v>23</v>
      </c>
      <c r="D10" s="98"/>
      <c r="E10" s="97">
        <f t="shared" si="0"/>
        <v>0</v>
      </c>
      <c r="F10" s="25"/>
      <c r="G10" s="25"/>
      <c r="H10" s="25"/>
      <c r="I10" s="25"/>
      <c r="J10" s="25"/>
      <c r="K10" s="25"/>
      <c r="L10" s="25"/>
      <c r="M10" s="25"/>
      <c r="N10" s="25"/>
      <c r="O10" s="25"/>
      <c r="P10" s="25"/>
      <c r="Q10" s="25"/>
      <c r="R10" s="25"/>
      <c r="S10" s="25"/>
      <c r="T10" s="25"/>
      <c r="U10" s="25"/>
      <c r="V10" s="25"/>
      <c r="W10" s="25"/>
      <c r="X10" s="25"/>
      <c r="Y10" s="25"/>
      <c r="Z10" s="25"/>
    </row>
    <row r="11" spans="1:26" ht="16">
      <c r="A11" s="93" t="s">
        <v>279</v>
      </c>
      <c r="B11" s="94">
        <v>0.8</v>
      </c>
      <c r="C11" s="95" t="s">
        <v>23</v>
      </c>
      <c r="D11" s="98"/>
      <c r="E11" s="97">
        <f t="shared" si="0"/>
        <v>0</v>
      </c>
      <c r="F11" s="25"/>
      <c r="G11" s="25"/>
      <c r="H11" s="25"/>
      <c r="I11" s="25"/>
      <c r="J11" s="25"/>
      <c r="K11" s="25"/>
      <c r="L11" s="25"/>
      <c r="M11" s="25"/>
      <c r="N11" s="25"/>
      <c r="O11" s="25"/>
      <c r="P11" s="25"/>
      <c r="Q11" s="25"/>
      <c r="R11" s="25"/>
      <c r="S11" s="25"/>
      <c r="T11" s="25"/>
      <c r="U11" s="25"/>
      <c r="V11" s="25"/>
      <c r="W11" s="25"/>
      <c r="X11" s="25"/>
      <c r="Y11" s="25"/>
      <c r="Z11" s="25"/>
    </row>
    <row r="12" spans="1:26" ht="16">
      <c r="A12" s="93" t="s">
        <v>29</v>
      </c>
      <c r="B12" s="94">
        <v>0.85</v>
      </c>
      <c r="C12" s="95" t="s">
        <v>23</v>
      </c>
      <c r="D12" s="98"/>
      <c r="E12" s="97">
        <f t="shared" si="0"/>
        <v>0</v>
      </c>
      <c r="F12" s="25"/>
      <c r="G12" s="25"/>
      <c r="H12" s="25"/>
      <c r="I12" s="25"/>
      <c r="J12" s="25"/>
      <c r="K12" s="25"/>
      <c r="L12" s="25"/>
      <c r="M12" s="25"/>
      <c r="N12" s="25"/>
      <c r="O12" s="25"/>
      <c r="P12" s="25"/>
      <c r="Q12" s="25"/>
      <c r="R12" s="25"/>
      <c r="S12" s="25"/>
      <c r="T12" s="25"/>
      <c r="U12" s="25"/>
      <c r="V12" s="25"/>
      <c r="W12" s="25"/>
      <c r="X12" s="25"/>
      <c r="Y12" s="25"/>
      <c r="Z12" s="25"/>
    </row>
    <row r="13" spans="1:26" ht="16">
      <c r="A13" s="93" t="s">
        <v>324</v>
      </c>
      <c r="B13" s="94">
        <v>0.2</v>
      </c>
      <c r="C13" s="95" t="s">
        <v>23</v>
      </c>
      <c r="D13" s="98"/>
      <c r="E13" s="97">
        <f t="shared" si="0"/>
        <v>0</v>
      </c>
      <c r="F13" s="25"/>
      <c r="G13" s="25"/>
      <c r="H13" s="25"/>
      <c r="I13" s="25"/>
      <c r="J13" s="25"/>
      <c r="K13" s="25"/>
      <c r="L13" s="25"/>
      <c r="M13" s="25"/>
      <c r="N13" s="25"/>
      <c r="O13" s="25"/>
      <c r="P13" s="25"/>
      <c r="Q13" s="25"/>
      <c r="R13" s="25"/>
      <c r="S13" s="25"/>
      <c r="T13" s="25"/>
      <c r="U13" s="25"/>
      <c r="V13" s="25"/>
      <c r="W13" s="25"/>
      <c r="X13" s="25"/>
      <c r="Y13" s="25"/>
      <c r="Z13" s="25"/>
    </row>
    <row r="14" spans="1:26" ht="16">
      <c r="A14" s="93" t="s">
        <v>34</v>
      </c>
      <c r="B14" s="94">
        <v>0.6</v>
      </c>
      <c r="C14" s="95" t="s">
        <v>23</v>
      </c>
      <c r="D14" s="98"/>
      <c r="E14" s="97">
        <f t="shared" si="0"/>
        <v>0</v>
      </c>
      <c r="F14" s="25"/>
      <c r="G14" s="25"/>
      <c r="H14" s="25"/>
      <c r="I14" s="25"/>
      <c r="J14" s="25"/>
      <c r="K14" s="25"/>
      <c r="L14" s="25"/>
      <c r="M14" s="25"/>
      <c r="N14" s="25"/>
      <c r="O14" s="25"/>
      <c r="P14" s="25"/>
      <c r="Q14" s="25"/>
      <c r="R14" s="25"/>
      <c r="S14" s="25"/>
      <c r="T14" s="25"/>
      <c r="U14" s="25"/>
      <c r="V14" s="25"/>
      <c r="W14" s="25"/>
      <c r="X14" s="25"/>
      <c r="Y14" s="25"/>
      <c r="Z14" s="25"/>
    </row>
    <row r="15" spans="1:26" ht="16">
      <c r="A15" s="93" t="s">
        <v>35</v>
      </c>
      <c r="B15" s="94">
        <v>0.6</v>
      </c>
      <c r="C15" s="95" t="s">
        <v>23</v>
      </c>
      <c r="D15" s="98"/>
      <c r="E15" s="97">
        <f t="shared" si="0"/>
        <v>0</v>
      </c>
      <c r="F15" s="25"/>
      <c r="G15" s="25"/>
      <c r="H15" s="25"/>
      <c r="I15" s="25"/>
      <c r="J15" s="25"/>
      <c r="K15" s="25"/>
      <c r="L15" s="25"/>
      <c r="M15" s="25"/>
      <c r="N15" s="25"/>
      <c r="O15" s="25"/>
      <c r="P15" s="25"/>
      <c r="Q15" s="25"/>
      <c r="R15" s="25"/>
      <c r="S15" s="25"/>
      <c r="T15" s="25"/>
      <c r="U15" s="25"/>
      <c r="V15" s="25"/>
      <c r="W15" s="25"/>
      <c r="X15" s="25"/>
      <c r="Y15" s="25"/>
      <c r="Z15" s="25"/>
    </row>
    <row r="16" spans="1:26" ht="16">
      <c r="A16" s="93" t="s">
        <v>36</v>
      </c>
      <c r="B16" s="94">
        <v>0.45</v>
      </c>
      <c r="C16" s="95" t="s">
        <v>23</v>
      </c>
      <c r="D16" s="98"/>
      <c r="E16" s="97">
        <f t="shared" si="0"/>
        <v>0</v>
      </c>
      <c r="F16" s="25"/>
      <c r="G16" s="25"/>
      <c r="H16" s="25"/>
      <c r="I16" s="25"/>
      <c r="J16" s="25"/>
      <c r="K16" s="25"/>
      <c r="L16" s="25"/>
      <c r="M16" s="25"/>
      <c r="N16" s="25"/>
      <c r="O16" s="25"/>
      <c r="P16" s="25"/>
      <c r="Q16" s="25"/>
      <c r="R16" s="25"/>
      <c r="S16" s="25"/>
      <c r="T16" s="25"/>
      <c r="U16" s="25"/>
      <c r="V16" s="25"/>
      <c r="W16" s="25"/>
      <c r="X16" s="25"/>
      <c r="Y16" s="25"/>
      <c r="Z16" s="25"/>
    </row>
    <row r="17" spans="1:26" ht="16">
      <c r="A17" s="93" t="s">
        <v>37</v>
      </c>
      <c r="B17" s="94">
        <v>0.45</v>
      </c>
      <c r="C17" s="95" t="s">
        <v>23</v>
      </c>
      <c r="D17" s="98"/>
      <c r="E17" s="97">
        <f t="shared" si="0"/>
        <v>0</v>
      </c>
      <c r="F17" s="25"/>
      <c r="G17" s="25"/>
      <c r="H17" s="25"/>
      <c r="I17" s="25"/>
      <c r="J17" s="25"/>
      <c r="K17" s="25"/>
      <c r="L17" s="25"/>
      <c r="M17" s="25"/>
      <c r="N17" s="25"/>
      <c r="O17" s="25"/>
      <c r="P17" s="25"/>
      <c r="Q17" s="25"/>
      <c r="R17" s="25"/>
      <c r="S17" s="25"/>
      <c r="T17" s="25"/>
      <c r="U17" s="25"/>
      <c r="V17" s="25"/>
      <c r="W17" s="25"/>
      <c r="X17" s="25"/>
      <c r="Y17" s="25"/>
      <c r="Z17" s="25"/>
    </row>
    <row r="18" spans="1:26" ht="16">
      <c r="A18" s="93" t="s">
        <v>38</v>
      </c>
      <c r="B18" s="94">
        <v>0.55000000000000004</v>
      </c>
      <c r="C18" s="95" t="s">
        <v>23</v>
      </c>
      <c r="D18" s="98"/>
      <c r="E18" s="97">
        <f t="shared" si="0"/>
        <v>0</v>
      </c>
      <c r="F18" s="25"/>
      <c r="G18" s="25"/>
      <c r="H18" s="25"/>
      <c r="I18" s="25"/>
      <c r="J18" s="25"/>
      <c r="K18" s="25"/>
      <c r="L18" s="25"/>
      <c r="M18" s="25"/>
      <c r="N18" s="25"/>
      <c r="O18" s="25"/>
      <c r="P18" s="25"/>
      <c r="Q18" s="25"/>
      <c r="R18" s="25"/>
      <c r="S18" s="25"/>
      <c r="T18" s="25"/>
      <c r="U18" s="25"/>
      <c r="V18" s="25"/>
      <c r="W18" s="25"/>
      <c r="X18" s="25"/>
      <c r="Y18" s="25"/>
      <c r="Z18" s="25"/>
    </row>
    <row r="19" spans="1:26" ht="16">
      <c r="A19" s="93" t="s">
        <v>333</v>
      </c>
      <c r="B19" s="94">
        <v>0.45</v>
      </c>
      <c r="C19" s="95" t="s">
        <v>23</v>
      </c>
      <c r="D19" s="98"/>
      <c r="E19" s="97">
        <f t="shared" si="0"/>
        <v>0</v>
      </c>
      <c r="F19" s="25"/>
      <c r="G19" s="25"/>
      <c r="H19" s="25"/>
      <c r="I19" s="25"/>
      <c r="J19" s="25"/>
      <c r="K19" s="25"/>
      <c r="L19" s="25"/>
      <c r="M19" s="25"/>
      <c r="N19" s="25"/>
      <c r="O19" s="25"/>
      <c r="P19" s="25"/>
      <c r="Q19" s="25"/>
      <c r="R19" s="25"/>
      <c r="S19" s="25"/>
      <c r="T19" s="25"/>
      <c r="U19" s="25"/>
      <c r="V19" s="25"/>
      <c r="W19" s="25"/>
      <c r="X19" s="25"/>
      <c r="Y19" s="25"/>
      <c r="Z19" s="25"/>
    </row>
    <row r="20" spans="1:26" ht="16">
      <c r="A20" s="93" t="s">
        <v>39</v>
      </c>
      <c r="B20" s="94">
        <v>0.4</v>
      </c>
      <c r="C20" s="95" t="s">
        <v>23</v>
      </c>
      <c r="D20" s="98"/>
      <c r="E20" s="97">
        <f t="shared" si="0"/>
        <v>0</v>
      </c>
      <c r="F20" s="25"/>
      <c r="G20" s="25"/>
      <c r="H20" s="25"/>
      <c r="I20" s="25"/>
      <c r="J20" s="25"/>
      <c r="K20" s="25"/>
      <c r="L20" s="25"/>
      <c r="M20" s="25"/>
      <c r="N20" s="25"/>
      <c r="O20" s="25"/>
      <c r="P20" s="25"/>
      <c r="Q20" s="25"/>
      <c r="R20" s="25"/>
      <c r="S20" s="25"/>
      <c r="T20" s="25"/>
      <c r="U20" s="25"/>
      <c r="V20" s="25"/>
      <c r="W20" s="25"/>
      <c r="X20" s="25"/>
      <c r="Y20" s="25"/>
      <c r="Z20" s="25"/>
    </row>
    <row r="21" spans="1:26" s="127" customFormat="1" ht="16">
      <c r="A21" s="93" t="s">
        <v>316</v>
      </c>
      <c r="B21" s="94">
        <v>0.4</v>
      </c>
      <c r="C21" s="95" t="s">
        <v>23</v>
      </c>
      <c r="D21" s="98"/>
      <c r="E21" s="97">
        <f t="shared" si="0"/>
        <v>0</v>
      </c>
      <c r="F21" s="25"/>
      <c r="G21" s="25"/>
      <c r="H21" s="25"/>
      <c r="I21" s="25"/>
      <c r="J21" s="25"/>
      <c r="K21" s="25"/>
      <c r="L21" s="25"/>
      <c r="M21" s="25"/>
      <c r="N21" s="25"/>
      <c r="O21" s="25"/>
      <c r="P21" s="25"/>
      <c r="Q21" s="25"/>
      <c r="R21" s="25"/>
      <c r="S21" s="25"/>
      <c r="T21" s="25"/>
      <c r="U21" s="25"/>
      <c r="V21" s="25"/>
      <c r="W21" s="25"/>
      <c r="X21" s="25"/>
      <c r="Y21" s="25"/>
      <c r="Z21" s="25"/>
    </row>
    <row r="22" spans="1:26" ht="16">
      <c r="A22" s="93" t="s">
        <v>302</v>
      </c>
      <c r="B22" s="94">
        <v>0.35</v>
      </c>
      <c r="C22" s="95" t="s">
        <v>23</v>
      </c>
      <c r="D22" s="98"/>
      <c r="E22" s="97">
        <f t="shared" si="0"/>
        <v>0</v>
      </c>
      <c r="F22" s="25"/>
      <c r="G22" s="25"/>
      <c r="H22" s="25"/>
      <c r="I22" s="25"/>
      <c r="J22" s="25"/>
      <c r="K22" s="25"/>
      <c r="L22" s="25"/>
      <c r="M22" s="25"/>
      <c r="N22" s="25"/>
      <c r="O22" s="25"/>
      <c r="P22" s="25"/>
      <c r="Q22" s="25"/>
      <c r="R22" s="25"/>
      <c r="S22" s="25"/>
      <c r="T22" s="25"/>
      <c r="U22" s="25"/>
      <c r="V22" s="25"/>
      <c r="W22" s="25"/>
      <c r="X22" s="25"/>
      <c r="Y22" s="25"/>
      <c r="Z22" s="25"/>
    </row>
    <row r="23" spans="1:26" ht="16">
      <c r="A23" s="93" t="s">
        <v>40</v>
      </c>
      <c r="B23" s="94">
        <v>0.35</v>
      </c>
      <c r="C23" s="95" t="s">
        <v>23</v>
      </c>
      <c r="D23" s="98"/>
      <c r="E23" s="97">
        <f t="shared" si="0"/>
        <v>0</v>
      </c>
      <c r="F23" s="25"/>
      <c r="G23" s="25"/>
      <c r="H23" s="25"/>
      <c r="I23" s="25"/>
      <c r="J23" s="25"/>
      <c r="K23" s="25"/>
      <c r="L23" s="25"/>
      <c r="M23" s="25"/>
      <c r="N23" s="25"/>
      <c r="O23" s="25"/>
      <c r="P23" s="25"/>
      <c r="Q23" s="25"/>
      <c r="R23" s="25"/>
      <c r="S23" s="25"/>
      <c r="T23" s="25"/>
      <c r="U23" s="25"/>
      <c r="V23" s="25"/>
      <c r="W23" s="25"/>
      <c r="X23" s="25"/>
      <c r="Y23" s="25"/>
      <c r="Z23" s="25"/>
    </row>
    <row r="24" spans="1:26" s="119" customFormat="1" ht="16">
      <c r="A24" s="93" t="s">
        <v>277</v>
      </c>
      <c r="B24" s="94">
        <v>0.95</v>
      </c>
      <c r="C24" s="95" t="s">
        <v>23</v>
      </c>
      <c r="D24" s="98"/>
      <c r="E24" s="97">
        <f t="shared" si="0"/>
        <v>0</v>
      </c>
      <c r="F24" s="25"/>
      <c r="G24" s="25"/>
      <c r="H24" s="25"/>
      <c r="I24" s="25"/>
      <c r="J24" s="25"/>
      <c r="K24" s="25"/>
      <c r="L24" s="25"/>
      <c r="M24" s="25"/>
      <c r="N24" s="25"/>
      <c r="O24" s="25"/>
      <c r="P24" s="25"/>
      <c r="Q24" s="25"/>
      <c r="R24" s="25"/>
      <c r="S24" s="25"/>
      <c r="T24" s="25"/>
      <c r="U24" s="25"/>
      <c r="V24" s="25"/>
      <c r="W24" s="25"/>
      <c r="X24" s="25"/>
      <c r="Y24" s="25"/>
      <c r="Z24" s="25"/>
    </row>
    <row r="25" spans="1:26" s="122" customFormat="1" ht="16">
      <c r="A25" s="93" t="s">
        <v>303</v>
      </c>
      <c r="B25" s="94">
        <v>0.4</v>
      </c>
      <c r="C25" s="95" t="s">
        <v>23</v>
      </c>
      <c r="D25" s="98"/>
      <c r="E25" s="97">
        <f>ROUND((D25/100)*B25,10)</f>
        <v>0</v>
      </c>
      <c r="F25" s="25"/>
      <c r="G25" s="25"/>
      <c r="H25" s="25"/>
      <c r="I25" s="25"/>
      <c r="J25" s="25"/>
      <c r="K25" s="25"/>
      <c r="L25" s="25"/>
      <c r="M25" s="25"/>
      <c r="N25" s="25"/>
      <c r="O25" s="25"/>
      <c r="P25" s="25"/>
      <c r="Q25" s="25"/>
      <c r="R25" s="25"/>
      <c r="S25" s="25"/>
      <c r="T25" s="25"/>
      <c r="U25" s="25"/>
      <c r="V25" s="25"/>
      <c r="W25" s="25"/>
      <c r="X25" s="25"/>
      <c r="Y25" s="25"/>
      <c r="Z25" s="25"/>
    </row>
    <row r="26" spans="1:26" s="111" customFormat="1" ht="18">
      <c r="A26" s="108" t="s">
        <v>230</v>
      </c>
      <c r="B26" s="109"/>
      <c r="C26" s="108"/>
      <c r="D26" s="110"/>
      <c r="E26" s="110"/>
      <c r="F26" s="110"/>
      <c r="G26" s="110"/>
      <c r="H26" s="110"/>
      <c r="I26" s="110"/>
      <c r="J26" s="110"/>
      <c r="K26" s="110"/>
      <c r="L26" s="110"/>
      <c r="M26" s="110"/>
      <c r="N26" s="110"/>
      <c r="O26" s="110"/>
      <c r="P26" s="110"/>
      <c r="Q26" s="110"/>
      <c r="R26" s="110"/>
      <c r="S26" s="110"/>
      <c r="T26" s="110"/>
      <c r="U26" s="110"/>
      <c r="V26" s="110"/>
      <c r="W26" s="110"/>
      <c r="X26" s="110"/>
      <c r="Y26" s="110"/>
      <c r="Z26" s="110"/>
    </row>
    <row r="27" spans="1:26" ht="16">
      <c r="A27" s="93" t="s">
        <v>30</v>
      </c>
      <c r="B27" s="94">
        <v>0.2</v>
      </c>
      <c r="C27" s="95" t="s">
        <v>23</v>
      </c>
      <c r="D27" s="98"/>
      <c r="E27" s="97">
        <f t="shared" ref="E27:E32" si="1">ROUND((D27/100)*B27,10)</f>
        <v>0</v>
      </c>
      <c r="F27" s="25"/>
      <c r="G27" s="25"/>
      <c r="H27" s="25"/>
      <c r="I27" s="25"/>
      <c r="J27" s="25"/>
      <c r="K27" s="25"/>
      <c r="L27" s="25"/>
      <c r="M27" s="25"/>
      <c r="N27" s="25"/>
      <c r="O27" s="25"/>
      <c r="P27" s="25"/>
      <c r="Q27" s="25"/>
      <c r="R27" s="25"/>
      <c r="S27" s="25"/>
      <c r="T27" s="25"/>
      <c r="U27" s="25"/>
      <c r="V27" s="25"/>
      <c r="W27" s="25"/>
      <c r="X27" s="25"/>
      <c r="Y27" s="25"/>
      <c r="Z27" s="25"/>
    </row>
    <row r="28" spans="1:26" ht="16">
      <c r="A28" s="93" t="s">
        <v>31</v>
      </c>
      <c r="B28" s="94">
        <v>0.2</v>
      </c>
      <c r="C28" s="95" t="s">
        <v>23</v>
      </c>
      <c r="D28" s="98"/>
      <c r="E28" s="97">
        <f t="shared" si="1"/>
        <v>0</v>
      </c>
      <c r="F28" s="25"/>
      <c r="G28" s="25"/>
      <c r="H28" s="25"/>
      <c r="I28" s="25"/>
      <c r="J28" s="25"/>
      <c r="K28" s="25"/>
      <c r="L28" s="25"/>
      <c r="M28" s="25"/>
      <c r="N28" s="25"/>
      <c r="O28" s="25"/>
      <c r="P28" s="25"/>
      <c r="Q28" s="25"/>
      <c r="R28" s="25"/>
      <c r="S28" s="25"/>
      <c r="T28" s="25"/>
      <c r="U28" s="25"/>
      <c r="V28" s="25"/>
      <c r="W28" s="25"/>
      <c r="X28" s="25"/>
      <c r="Y28" s="25"/>
      <c r="Z28" s="25"/>
    </row>
    <row r="29" spans="1:26" ht="16">
      <c r="A29" s="93" t="s">
        <v>32</v>
      </c>
      <c r="B29" s="94">
        <v>0.2</v>
      </c>
      <c r="C29" s="95" t="s">
        <v>23</v>
      </c>
      <c r="D29" s="98"/>
      <c r="E29" s="97">
        <f t="shared" si="1"/>
        <v>0</v>
      </c>
      <c r="F29" s="25"/>
      <c r="G29" s="25"/>
      <c r="H29" s="25"/>
      <c r="I29" s="25"/>
      <c r="J29" s="25"/>
      <c r="K29" s="25"/>
      <c r="L29" s="25"/>
      <c r="M29" s="25"/>
      <c r="N29" s="25"/>
      <c r="O29" s="25"/>
      <c r="P29" s="25"/>
      <c r="Q29" s="25"/>
      <c r="R29" s="25"/>
      <c r="S29" s="25"/>
      <c r="T29" s="25"/>
      <c r="U29" s="25"/>
      <c r="V29" s="25"/>
      <c r="W29" s="25"/>
      <c r="X29" s="25"/>
      <c r="Y29" s="25"/>
      <c r="Z29" s="25"/>
    </row>
    <row r="30" spans="1:26" s="121" customFormat="1" ht="16">
      <c r="A30" s="93" t="s">
        <v>301</v>
      </c>
      <c r="B30" s="94">
        <v>0.45</v>
      </c>
      <c r="C30" s="95" t="s">
        <v>23</v>
      </c>
      <c r="D30" s="98"/>
      <c r="E30" s="97">
        <f t="shared" si="1"/>
        <v>0</v>
      </c>
      <c r="F30" s="25"/>
      <c r="G30" s="25"/>
      <c r="H30" s="25"/>
      <c r="I30" s="25"/>
      <c r="J30" s="25"/>
      <c r="K30" s="25"/>
      <c r="L30" s="25"/>
      <c r="M30" s="25"/>
      <c r="N30" s="25"/>
      <c r="O30" s="25"/>
      <c r="P30" s="25"/>
      <c r="Q30" s="25"/>
      <c r="R30" s="25"/>
      <c r="S30" s="25"/>
      <c r="T30" s="25"/>
      <c r="U30" s="25"/>
      <c r="V30" s="25"/>
      <c r="W30" s="25"/>
      <c r="X30" s="25"/>
      <c r="Y30" s="25"/>
      <c r="Z30" s="25"/>
    </row>
    <row r="31" spans="1:26" ht="16">
      <c r="A31" s="93" t="s">
        <v>33</v>
      </c>
      <c r="B31" s="94">
        <v>0.8</v>
      </c>
      <c r="C31" s="95" t="s">
        <v>23</v>
      </c>
      <c r="D31" s="98"/>
      <c r="E31" s="97">
        <f t="shared" si="1"/>
        <v>0</v>
      </c>
      <c r="F31" s="25"/>
      <c r="G31" s="25"/>
      <c r="H31" s="25"/>
      <c r="I31" s="25"/>
      <c r="J31" s="25"/>
      <c r="K31" s="25"/>
      <c r="L31" s="25"/>
      <c r="M31" s="25"/>
      <c r="N31" s="25"/>
      <c r="O31" s="25"/>
      <c r="P31" s="25"/>
      <c r="Q31" s="25"/>
      <c r="R31" s="25"/>
      <c r="S31" s="25"/>
      <c r="T31" s="25"/>
      <c r="U31" s="25"/>
      <c r="V31" s="25"/>
      <c r="W31" s="25"/>
      <c r="X31" s="25"/>
      <c r="Y31" s="25"/>
      <c r="Z31" s="25"/>
    </row>
    <row r="32" spans="1:26" ht="16">
      <c r="A32" s="93" t="s">
        <v>41</v>
      </c>
      <c r="B32" s="94">
        <v>1.2</v>
      </c>
      <c r="C32" s="95" t="s">
        <v>23</v>
      </c>
      <c r="D32" s="98"/>
      <c r="E32" s="97">
        <f t="shared" si="1"/>
        <v>0</v>
      </c>
      <c r="F32" s="25"/>
      <c r="G32" s="25"/>
      <c r="H32" s="25"/>
      <c r="I32" s="25"/>
      <c r="J32" s="25"/>
      <c r="K32" s="25"/>
      <c r="L32" s="25"/>
      <c r="M32" s="25"/>
      <c r="N32" s="25"/>
      <c r="O32" s="25"/>
      <c r="P32" s="25"/>
      <c r="Q32" s="25"/>
      <c r="R32" s="25"/>
      <c r="S32" s="25"/>
      <c r="T32" s="25"/>
      <c r="U32" s="25"/>
      <c r="V32" s="25"/>
      <c r="W32" s="25"/>
      <c r="X32" s="25"/>
      <c r="Y32" s="25"/>
      <c r="Z32" s="25"/>
    </row>
    <row r="33" spans="1:26" ht="16">
      <c r="A33" s="99" t="s">
        <v>43</v>
      </c>
      <c r="B33" s="100"/>
      <c r="C33" s="101"/>
      <c r="D33" s="98"/>
      <c r="E33" s="97"/>
      <c r="F33" s="25"/>
      <c r="G33" s="25"/>
      <c r="H33" s="25"/>
      <c r="I33" s="25"/>
      <c r="J33" s="25"/>
      <c r="K33" s="25"/>
      <c r="L33" s="25"/>
      <c r="M33" s="25"/>
      <c r="N33" s="25"/>
      <c r="O33" s="25"/>
      <c r="P33" s="25"/>
      <c r="Q33" s="25"/>
      <c r="R33" s="25"/>
      <c r="S33" s="25"/>
      <c r="T33" s="25"/>
      <c r="U33" s="25"/>
      <c r="V33" s="25"/>
      <c r="W33" s="25"/>
      <c r="X33" s="25"/>
      <c r="Y33" s="25"/>
      <c r="Z33" s="25"/>
    </row>
    <row r="34" spans="1:26" s="127" customFormat="1" ht="16">
      <c r="A34" s="93" t="s">
        <v>309</v>
      </c>
      <c r="B34" s="94">
        <v>2.2999999999999998</v>
      </c>
      <c r="C34" s="95" t="s">
        <v>308</v>
      </c>
      <c r="D34" s="98"/>
      <c r="E34" s="97">
        <f>ROUND((D34/100)*B34,10)</f>
        <v>0</v>
      </c>
      <c r="F34" s="25"/>
      <c r="G34" s="25"/>
      <c r="H34" s="25"/>
      <c r="I34" s="25"/>
      <c r="J34" s="25"/>
      <c r="K34" s="25"/>
      <c r="L34" s="25"/>
      <c r="M34" s="25"/>
      <c r="N34" s="25"/>
      <c r="O34" s="25"/>
      <c r="P34" s="25"/>
      <c r="Q34" s="25"/>
      <c r="R34" s="25"/>
      <c r="S34" s="25"/>
      <c r="T34" s="25"/>
      <c r="U34" s="25"/>
      <c r="V34" s="25"/>
      <c r="W34" s="25"/>
      <c r="X34" s="25"/>
      <c r="Y34" s="25"/>
      <c r="Z34" s="25"/>
    </row>
    <row r="35" spans="1:26" s="122" customFormat="1" ht="16">
      <c r="A35" s="93" t="s">
        <v>304</v>
      </c>
      <c r="B35" s="94">
        <v>1.9</v>
      </c>
      <c r="C35" s="95" t="s">
        <v>23</v>
      </c>
      <c r="D35" s="98"/>
      <c r="E35" s="97">
        <f>ROUND((D35/100)*B35,10)</f>
        <v>0</v>
      </c>
      <c r="F35" s="25"/>
      <c r="G35" s="25"/>
      <c r="H35" s="25"/>
      <c r="I35" s="25"/>
      <c r="J35" s="25"/>
      <c r="K35" s="25"/>
      <c r="L35" s="25"/>
      <c r="M35" s="25"/>
      <c r="N35" s="25"/>
      <c r="O35" s="25"/>
      <c r="P35" s="25"/>
      <c r="Q35" s="25"/>
      <c r="R35" s="25"/>
      <c r="S35" s="25"/>
      <c r="T35" s="25"/>
      <c r="U35" s="25"/>
      <c r="V35" s="25"/>
      <c r="W35" s="25"/>
      <c r="X35" s="25"/>
      <c r="Y35" s="25"/>
      <c r="Z35" s="25"/>
    </row>
    <row r="36" spans="1:26" s="122" customFormat="1" ht="16">
      <c r="A36" s="93" t="s">
        <v>305</v>
      </c>
      <c r="B36" s="94">
        <v>0.9</v>
      </c>
      <c r="C36" s="95" t="s">
        <v>23</v>
      </c>
      <c r="D36" s="98"/>
      <c r="E36" s="97">
        <f t="shared" ref="E36:E38" si="2">ROUND((D36/100)*B36,10)</f>
        <v>0</v>
      </c>
      <c r="F36" s="25"/>
      <c r="G36" s="25"/>
      <c r="H36" s="25"/>
      <c r="I36" s="25"/>
      <c r="J36" s="25"/>
      <c r="K36" s="25"/>
      <c r="L36" s="25"/>
      <c r="M36" s="25"/>
      <c r="N36" s="25"/>
      <c r="O36" s="25"/>
      <c r="P36" s="25"/>
      <c r="Q36" s="25"/>
      <c r="R36" s="25"/>
      <c r="S36" s="25"/>
      <c r="T36" s="25"/>
      <c r="U36" s="25"/>
      <c r="V36" s="25"/>
      <c r="W36" s="25"/>
      <c r="X36" s="25"/>
      <c r="Y36" s="25"/>
      <c r="Z36" s="25"/>
    </row>
    <row r="37" spans="1:26" s="122" customFormat="1" ht="16">
      <c r="A37" s="93" t="s">
        <v>306</v>
      </c>
      <c r="B37" s="94">
        <v>1.9</v>
      </c>
      <c r="C37" s="95" t="s">
        <v>23</v>
      </c>
      <c r="D37" s="98"/>
      <c r="E37" s="97">
        <f t="shared" si="2"/>
        <v>0</v>
      </c>
      <c r="F37" s="25"/>
      <c r="G37" s="25"/>
      <c r="H37" s="25"/>
      <c r="I37" s="25"/>
      <c r="J37" s="25"/>
      <c r="K37" s="25"/>
      <c r="L37" s="25"/>
      <c r="M37" s="25"/>
      <c r="N37" s="25"/>
      <c r="O37" s="25"/>
      <c r="P37" s="25"/>
      <c r="Q37" s="25"/>
      <c r="R37" s="25"/>
      <c r="S37" s="25"/>
      <c r="T37" s="25"/>
      <c r="U37" s="25"/>
      <c r="V37" s="25"/>
      <c r="W37" s="25"/>
      <c r="X37" s="25"/>
      <c r="Y37" s="25"/>
      <c r="Z37" s="25"/>
    </row>
    <row r="38" spans="1:26" s="122" customFormat="1" ht="16">
      <c r="A38" s="93" t="s">
        <v>307</v>
      </c>
      <c r="B38" s="94">
        <v>2.85</v>
      </c>
      <c r="C38" s="95" t="s">
        <v>23</v>
      </c>
      <c r="D38" s="98"/>
      <c r="E38" s="97">
        <f t="shared" si="2"/>
        <v>0</v>
      </c>
      <c r="F38" s="25"/>
      <c r="G38" s="25"/>
      <c r="H38" s="25"/>
      <c r="I38" s="25"/>
      <c r="J38" s="25"/>
      <c r="K38" s="25"/>
      <c r="L38" s="25"/>
      <c r="M38" s="25"/>
      <c r="N38" s="25"/>
      <c r="O38" s="25"/>
      <c r="P38" s="25"/>
      <c r="Q38" s="25"/>
      <c r="R38" s="25"/>
      <c r="S38" s="25"/>
      <c r="T38" s="25"/>
      <c r="U38" s="25"/>
      <c r="V38" s="25"/>
      <c r="W38" s="25"/>
      <c r="X38" s="25"/>
      <c r="Y38" s="25"/>
      <c r="Z38" s="25"/>
    </row>
    <row r="39" spans="1:26" s="121" customFormat="1" ht="16">
      <c r="A39" s="93" t="s">
        <v>297</v>
      </c>
      <c r="B39" s="94">
        <v>0.5</v>
      </c>
      <c r="C39" s="95" t="s">
        <v>23</v>
      </c>
      <c r="D39" s="98"/>
      <c r="E39" s="97">
        <f>ROUND((D39/100)*B39,10)</f>
        <v>0</v>
      </c>
      <c r="F39" s="25"/>
      <c r="G39" s="25"/>
      <c r="H39" s="25"/>
      <c r="I39" s="25"/>
      <c r="J39" s="25"/>
      <c r="K39" s="25"/>
      <c r="L39" s="25"/>
      <c r="M39" s="25"/>
      <c r="N39" s="25"/>
      <c r="O39" s="25"/>
      <c r="P39" s="25"/>
      <c r="Q39" s="25"/>
      <c r="R39" s="25"/>
      <c r="S39" s="25"/>
      <c r="T39" s="25"/>
      <c r="U39" s="25"/>
      <c r="V39" s="25"/>
      <c r="W39" s="25"/>
      <c r="X39" s="25"/>
      <c r="Y39" s="25"/>
      <c r="Z39" s="25"/>
    </row>
    <row r="40" spans="1:26" s="121" customFormat="1" ht="16">
      <c r="A40" s="93" t="s">
        <v>284</v>
      </c>
      <c r="B40" s="94">
        <v>0.75</v>
      </c>
      <c r="C40" s="95" t="s">
        <v>23</v>
      </c>
      <c r="D40" s="98"/>
      <c r="E40" s="97">
        <f>ROUND((D40/100)*B40,10)</f>
        <v>0</v>
      </c>
      <c r="F40" s="25"/>
      <c r="G40" s="25"/>
      <c r="H40" s="25"/>
      <c r="I40" s="25"/>
      <c r="J40" s="25"/>
      <c r="K40" s="25"/>
      <c r="L40" s="25"/>
      <c r="M40" s="25"/>
      <c r="N40" s="25"/>
      <c r="O40" s="25"/>
      <c r="P40" s="25"/>
      <c r="Q40" s="25"/>
      <c r="R40" s="25"/>
      <c r="S40" s="25"/>
      <c r="T40" s="25"/>
      <c r="U40" s="25"/>
      <c r="V40" s="25"/>
      <c r="W40" s="25"/>
      <c r="X40" s="25"/>
      <c r="Y40" s="25"/>
      <c r="Z40" s="25"/>
    </row>
    <row r="41" spans="1:26" ht="16">
      <c r="A41" s="93" t="s">
        <v>42</v>
      </c>
      <c r="B41" s="94">
        <v>1.9</v>
      </c>
      <c r="C41" s="95" t="s">
        <v>23</v>
      </c>
      <c r="D41" s="98"/>
      <c r="E41" s="97">
        <f>ROUND((D41/100)*B41,10)</f>
        <v>0</v>
      </c>
      <c r="F41" s="25"/>
      <c r="G41" s="25"/>
      <c r="H41" s="25"/>
      <c r="I41" s="25"/>
      <c r="J41" s="25"/>
      <c r="K41" s="25"/>
      <c r="L41" s="25"/>
      <c r="M41" s="25"/>
      <c r="N41" s="25"/>
      <c r="O41" s="25"/>
      <c r="P41" s="25"/>
      <c r="Q41" s="25"/>
      <c r="R41" s="25"/>
      <c r="S41" s="25"/>
      <c r="T41" s="25"/>
      <c r="U41" s="25"/>
      <c r="V41" s="25"/>
      <c r="W41" s="25"/>
      <c r="X41" s="25"/>
      <c r="Y41" s="25"/>
      <c r="Z41" s="25"/>
    </row>
    <row r="42" spans="1:26" ht="16">
      <c r="A42" s="93" t="s">
        <v>334</v>
      </c>
      <c r="B42" s="94">
        <v>1.45</v>
      </c>
      <c r="C42" s="95" t="s">
        <v>23</v>
      </c>
      <c r="D42" s="98"/>
      <c r="E42" s="97">
        <f>ROUND((D42/100)*B42,10)</f>
        <v>0</v>
      </c>
      <c r="F42" s="25"/>
      <c r="G42" s="25"/>
      <c r="H42" s="25"/>
      <c r="I42" s="25"/>
      <c r="J42" s="25"/>
      <c r="K42" s="25"/>
      <c r="L42" s="25"/>
      <c r="M42" s="25"/>
      <c r="N42" s="25"/>
      <c r="O42" s="25"/>
      <c r="P42" s="25"/>
      <c r="Q42" s="25"/>
      <c r="R42" s="25"/>
      <c r="S42" s="25"/>
      <c r="T42" s="25"/>
      <c r="U42" s="25"/>
      <c r="V42" s="25"/>
      <c r="W42" s="25"/>
      <c r="X42" s="25"/>
      <c r="Y42" s="25"/>
      <c r="Z42" s="25"/>
    </row>
    <row r="43" spans="1:26" ht="16">
      <c r="A43" s="93" t="s">
        <v>291</v>
      </c>
      <c r="B43" s="94">
        <v>1.4</v>
      </c>
      <c r="C43" s="95" t="s">
        <v>23</v>
      </c>
      <c r="D43" s="98"/>
      <c r="E43" s="97">
        <f t="shared" ref="E43:E52" si="3">ROUND((D43/100)*B43,10)</f>
        <v>0</v>
      </c>
      <c r="F43" s="25"/>
      <c r="G43" s="25"/>
      <c r="H43" s="25"/>
      <c r="I43" s="25"/>
      <c r="J43" s="25"/>
      <c r="K43" s="25"/>
      <c r="L43" s="25"/>
      <c r="M43" s="25"/>
      <c r="N43" s="25"/>
      <c r="O43" s="25"/>
      <c r="P43" s="25"/>
      <c r="Q43" s="25"/>
      <c r="R43" s="25"/>
      <c r="S43" s="25"/>
      <c r="T43" s="25"/>
      <c r="U43" s="25"/>
      <c r="V43" s="25"/>
      <c r="W43" s="25"/>
      <c r="X43" s="25"/>
      <c r="Y43" s="25"/>
      <c r="Z43" s="25"/>
    </row>
    <row r="44" spans="1:26" ht="16">
      <c r="A44" s="93" t="s">
        <v>292</v>
      </c>
      <c r="B44" s="94">
        <v>2.2000000000000002</v>
      </c>
      <c r="C44" s="95" t="s">
        <v>23</v>
      </c>
      <c r="D44" s="98"/>
      <c r="E44" s="97">
        <f t="shared" si="3"/>
        <v>0</v>
      </c>
      <c r="F44" s="25"/>
      <c r="G44" s="25"/>
      <c r="H44" s="25"/>
      <c r="I44" s="25"/>
      <c r="J44" s="25"/>
      <c r="K44" s="25"/>
      <c r="L44" s="25"/>
      <c r="M44" s="25"/>
      <c r="N44" s="25"/>
      <c r="O44" s="25"/>
      <c r="P44" s="25"/>
      <c r="Q44" s="25"/>
      <c r="R44" s="25"/>
      <c r="S44" s="25"/>
      <c r="T44" s="25"/>
      <c r="U44" s="25"/>
      <c r="V44" s="25"/>
      <c r="W44" s="25"/>
      <c r="X44" s="25"/>
      <c r="Y44" s="25"/>
      <c r="Z44" s="25"/>
    </row>
    <row r="45" spans="1:26" ht="16">
      <c r="A45" s="93" t="s">
        <v>278</v>
      </c>
      <c r="B45" s="94">
        <v>2.5</v>
      </c>
      <c r="C45" s="95" t="s">
        <v>23</v>
      </c>
      <c r="D45" s="98"/>
      <c r="E45" s="97">
        <f t="shared" si="3"/>
        <v>0</v>
      </c>
      <c r="F45" s="25"/>
      <c r="G45" s="25"/>
      <c r="H45" s="25"/>
      <c r="I45" s="25"/>
      <c r="J45" s="25"/>
      <c r="K45" s="25"/>
      <c r="L45" s="25"/>
      <c r="M45" s="25"/>
      <c r="N45" s="25"/>
      <c r="O45" s="25"/>
      <c r="P45" s="25"/>
      <c r="Q45" s="25"/>
      <c r="R45" s="25"/>
      <c r="S45" s="25"/>
      <c r="T45" s="25"/>
      <c r="U45" s="25"/>
      <c r="V45" s="25"/>
      <c r="W45" s="25"/>
      <c r="X45" s="25"/>
      <c r="Y45" s="25"/>
      <c r="Z45" s="25"/>
    </row>
    <row r="46" spans="1:26" ht="16">
      <c r="A46" s="93" t="s">
        <v>311</v>
      </c>
      <c r="B46" s="94">
        <v>2.5</v>
      </c>
      <c r="C46" s="95" t="s">
        <v>23</v>
      </c>
      <c r="D46" s="98"/>
      <c r="E46" s="97">
        <f t="shared" si="3"/>
        <v>0</v>
      </c>
      <c r="F46" s="25"/>
      <c r="G46" s="25"/>
      <c r="H46" s="25"/>
      <c r="I46" s="25"/>
      <c r="J46" s="25"/>
      <c r="K46" s="25"/>
      <c r="L46" s="25"/>
      <c r="M46" s="25"/>
      <c r="N46" s="25"/>
      <c r="O46" s="25"/>
      <c r="P46" s="25"/>
      <c r="Q46" s="25"/>
      <c r="R46" s="25"/>
      <c r="S46" s="25"/>
      <c r="T46" s="25"/>
      <c r="U46" s="25"/>
      <c r="V46" s="25"/>
      <c r="W46" s="25"/>
      <c r="X46" s="25"/>
      <c r="Y46" s="25"/>
      <c r="Z46" s="25"/>
    </row>
    <row r="47" spans="1:26" ht="16">
      <c r="A47" s="93" t="s">
        <v>258</v>
      </c>
      <c r="B47" s="94">
        <v>0.85</v>
      </c>
      <c r="C47" s="95" t="s">
        <v>23</v>
      </c>
      <c r="D47" s="98"/>
      <c r="E47" s="97">
        <f t="shared" si="3"/>
        <v>0</v>
      </c>
      <c r="F47" s="25"/>
      <c r="G47" s="25"/>
      <c r="H47" s="25"/>
      <c r="I47" s="25"/>
      <c r="J47" s="25"/>
      <c r="K47" s="25"/>
      <c r="L47" s="25"/>
      <c r="M47" s="25"/>
      <c r="N47" s="25"/>
      <c r="O47" s="25"/>
      <c r="P47" s="25"/>
      <c r="Q47" s="25"/>
      <c r="R47" s="25"/>
      <c r="S47" s="25"/>
      <c r="T47" s="25"/>
      <c r="U47" s="25"/>
      <c r="V47" s="25"/>
      <c r="W47" s="25"/>
      <c r="X47" s="25"/>
      <c r="Y47" s="25"/>
      <c r="Z47" s="25"/>
    </row>
    <row r="48" spans="1:26" ht="16">
      <c r="A48" s="93" t="s">
        <v>335</v>
      </c>
      <c r="B48" s="94">
        <v>0.7</v>
      </c>
      <c r="C48" s="95" t="s">
        <v>23</v>
      </c>
      <c r="D48" s="98"/>
      <c r="E48" s="97">
        <f t="shared" si="3"/>
        <v>0</v>
      </c>
      <c r="F48" s="25"/>
      <c r="G48" s="25"/>
      <c r="H48" s="25"/>
      <c r="I48" s="25"/>
      <c r="J48" s="25"/>
      <c r="K48" s="25"/>
      <c r="L48" s="25"/>
      <c r="M48" s="25"/>
      <c r="N48" s="25"/>
      <c r="O48" s="25"/>
      <c r="P48" s="25"/>
      <c r="Q48" s="25"/>
      <c r="R48" s="25"/>
      <c r="S48" s="25"/>
      <c r="T48" s="25"/>
      <c r="U48" s="25"/>
      <c r="V48" s="25"/>
      <c r="W48" s="25"/>
      <c r="X48" s="25"/>
      <c r="Y48" s="25"/>
      <c r="Z48" s="25"/>
    </row>
    <row r="49" spans="1:26" ht="16">
      <c r="A49" s="93" t="s">
        <v>44</v>
      </c>
      <c r="B49" s="94">
        <v>0.95</v>
      </c>
      <c r="C49" s="95" t="s">
        <v>23</v>
      </c>
      <c r="D49" s="98"/>
      <c r="E49" s="97">
        <f t="shared" si="3"/>
        <v>0</v>
      </c>
      <c r="F49" s="25"/>
      <c r="G49" s="25"/>
      <c r="H49" s="25"/>
      <c r="I49" s="25"/>
      <c r="J49" s="25"/>
      <c r="K49" s="25"/>
      <c r="L49" s="25"/>
      <c r="M49" s="25"/>
      <c r="N49" s="25"/>
      <c r="O49" s="25"/>
      <c r="P49" s="25"/>
      <c r="Q49" s="25"/>
      <c r="R49" s="25"/>
      <c r="S49" s="25"/>
      <c r="T49" s="25"/>
      <c r="U49" s="25"/>
      <c r="V49" s="25"/>
      <c r="W49" s="25"/>
      <c r="X49" s="25"/>
      <c r="Y49" s="25"/>
      <c r="Z49" s="25"/>
    </row>
    <row r="50" spans="1:26" ht="16">
      <c r="A50" s="93" t="s">
        <v>45</v>
      </c>
      <c r="B50" s="94">
        <v>2.2999999999999998</v>
      </c>
      <c r="C50" s="95" t="s">
        <v>23</v>
      </c>
      <c r="D50" s="98"/>
      <c r="E50" s="97">
        <f t="shared" si="3"/>
        <v>0</v>
      </c>
      <c r="F50" s="25"/>
      <c r="G50" s="25"/>
      <c r="H50" s="25"/>
      <c r="I50" s="25"/>
      <c r="J50" s="25"/>
      <c r="K50" s="25"/>
      <c r="L50" s="25"/>
      <c r="M50" s="25"/>
      <c r="N50" s="25"/>
      <c r="O50" s="25"/>
      <c r="P50" s="25"/>
      <c r="Q50" s="25"/>
      <c r="R50" s="25"/>
      <c r="S50" s="25"/>
      <c r="T50" s="25"/>
      <c r="U50" s="25"/>
      <c r="V50" s="25"/>
      <c r="W50" s="25"/>
      <c r="X50" s="25"/>
      <c r="Y50" s="25"/>
      <c r="Z50" s="25"/>
    </row>
    <row r="51" spans="1:26" ht="16">
      <c r="A51" s="93" t="s">
        <v>46</v>
      </c>
      <c r="B51" s="94">
        <v>0.65</v>
      </c>
      <c r="C51" s="95" t="s">
        <v>23</v>
      </c>
      <c r="D51" s="98"/>
      <c r="E51" s="97">
        <f t="shared" si="3"/>
        <v>0</v>
      </c>
      <c r="F51" s="25"/>
      <c r="G51" s="25"/>
      <c r="H51" s="25"/>
      <c r="I51" s="25"/>
      <c r="J51" s="25"/>
      <c r="K51" s="25"/>
      <c r="L51" s="25"/>
      <c r="M51" s="25"/>
      <c r="N51" s="25"/>
      <c r="O51" s="25"/>
      <c r="P51" s="25"/>
      <c r="Q51" s="25"/>
      <c r="R51" s="25"/>
      <c r="S51" s="25"/>
      <c r="T51" s="25"/>
      <c r="U51" s="25"/>
      <c r="V51" s="25"/>
      <c r="W51" s="25"/>
      <c r="X51" s="25"/>
      <c r="Y51" s="25"/>
      <c r="Z51" s="25"/>
    </row>
    <row r="52" spans="1:26" s="118" customFormat="1" ht="16">
      <c r="A52" s="93" t="s">
        <v>282</v>
      </c>
      <c r="B52" s="94">
        <v>0.55000000000000004</v>
      </c>
      <c r="C52" s="95" t="s">
        <v>23</v>
      </c>
      <c r="D52" s="98"/>
      <c r="E52" s="97">
        <f t="shared" si="3"/>
        <v>0</v>
      </c>
      <c r="F52" s="25"/>
      <c r="G52" s="25"/>
      <c r="H52" s="25"/>
      <c r="I52" s="25"/>
      <c r="J52" s="25"/>
      <c r="K52" s="25"/>
      <c r="L52" s="25"/>
      <c r="M52" s="25"/>
      <c r="N52" s="25"/>
      <c r="O52" s="25"/>
      <c r="P52" s="25"/>
      <c r="Q52" s="25"/>
      <c r="R52" s="25"/>
      <c r="S52" s="25"/>
      <c r="T52" s="25"/>
      <c r="U52" s="25"/>
      <c r="V52" s="25"/>
      <c r="W52" s="25"/>
      <c r="X52" s="25"/>
      <c r="Y52" s="25"/>
      <c r="Z52" s="25"/>
    </row>
    <row r="53" spans="1:26" ht="16">
      <c r="A53" s="102" t="s">
        <v>47</v>
      </c>
      <c r="B53" s="100"/>
      <c r="C53" s="101"/>
      <c r="D53" s="98"/>
      <c r="E53" s="97"/>
      <c r="F53" s="25"/>
      <c r="G53" s="25"/>
      <c r="H53" s="25"/>
      <c r="I53" s="25"/>
      <c r="J53" s="25"/>
      <c r="K53" s="25"/>
      <c r="L53" s="25"/>
      <c r="M53" s="25"/>
      <c r="N53" s="25"/>
      <c r="O53" s="25"/>
      <c r="P53" s="25"/>
      <c r="Q53" s="25"/>
      <c r="R53" s="25"/>
      <c r="S53" s="25"/>
      <c r="T53" s="25"/>
      <c r="U53" s="25"/>
      <c r="V53" s="25"/>
      <c r="W53" s="25"/>
      <c r="X53" s="25"/>
      <c r="Y53" s="25"/>
      <c r="Z53" s="25"/>
    </row>
    <row r="54" spans="1:26" ht="16">
      <c r="A54" s="93" t="s">
        <v>48</v>
      </c>
      <c r="B54" s="94">
        <v>0.4</v>
      </c>
      <c r="C54" s="103" t="s">
        <v>49</v>
      </c>
      <c r="D54" s="98"/>
      <c r="E54" s="97">
        <f>ROUND((D54/10)*B54,10)</f>
        <v>0</v>
      </c>
      <c r="F54" s="25"/>
      <c r="G54" s="25"/>
      <c r="H54" s="25"/>
      <c r="I54" s="25"/>
      <c r="J54" s="25"/>
      <c r="K54" s="25"/>
      <c r="L54" s="25"/>
      <c r="M54" s="25"/>
      <c r="N54" s="25"/>
      <c r="O54" s="25"/>
      <c r="P54" s="25"/>
      <c r="Q54" s="25"/>
      <c r="R54" s="25"/>
      <c r="S54" s="25"/>
      <c r="T54" s="25"/>
      <c r="U54" s="25"/>
      <c r="V54" s="25"/>
      <c r="W54" s="25"/>
      <c r="X54" s="25"/>
      <c r="Y54" s="25"/>
      <c r="Z54" s="25"/>
    </row>
    <row r="55" spans="1:26" ht="16">
      <c r="A55" s="93" t="s">
        <v>50</v>
      </c>
      <c r="B55" s="94">
        <v>0.45</v>
      </c>
      <c r="C55" s="103" t="s">
        <v>49</v>
      </c>
      <c r="D55" s="98"/>
      <c r="E55" s="97">
        <f t="shared" ref="E55:E80" si="4">ROUND((D55/10)*B55,10)</f>
        <v>0</v>
      </c>
      <c r="F55" s="25"/>
      <c r="G55" s="25"/>
      <c r="H55" s="25"/>
      <c r="I55" s="25"/>
      <c r="J55" s="25"/>
      <c r="K55" s="25"/>
      <c r="L55" s="25"/>
      <c r="M55" s="25"/>
      <c r="N55" s="25"/>
      <c r="O55" s="25"/>
      <c r="P55" s="25"/>
      <c r="Q55" s="25"/>
      <c r="R55" s="25"/>
      <c r="S55" s="25"/>
      <c r="T55" s="25"/>
      <c r="U55" s="25"/>
      <c r="V55" s="25"/>
      <c r="W55" s="25"/>
      <c r="X55" s="25"/>
      <c r="Y55" s="25"/>
      <c r="Z55" s="25"/>
    </row>
    <row r="56" spans="1:26" ht="16">
      <c r="A56" s="93" t="s">
        <v>51</v>
      </c>
      <c r="B56" s="94">
        <v>0.4</v>
      </c>
      <c r="C56" s="103" t="s">
        <v>49</v>
      </c>
      <c r="D56" s="98"/>
      <c r="E56" s="97">
        <f t="shared" si="4"/>
        <v>0</v>
      </c>
      <c r="F56" s="25"/>
      <c r="G56" s="25"/>
      <c r="H56" s="25"/>
      <c r="I56" s="25"/>
      <c r="J56" s="25"/>
      <c r="K56" s="25"/>
      <c r="L56" s="25"/>
      <c r="M56" s="25"/>
      <c r="N56" s="25"/>
      <c r="O56" s="25"/>
      <c r="P56" s="25"/>
      <c r="Q56" s="25"/>
      <c r="R56" s="25"/>
      <c r="S56" s="25"/>
      <c r="T56" s="25"/>
      <c r="U56" s="25"/>
      <c r="V56" s="25"/>
      <c r="W56" s="25"/>
      <c r="X56" s="25"/>
      <c r="Y56" s="25"/>
      <c r="Z56" s="25"/>
    </row>
    <row r="57" spans="1:26" ht="16">
      <c r="A57" s="93" t="s">
        <v>52</v>
      </c>
      <c r="B57" s="94">
        <v>0.45</v>
      </c>
      <c r="C57" s="103" t="s">
        <v>49</v>
      </c>
      <c r="D57" s="98"/>
      <c r="E57" s="97">
        <f t="shared" si="4"/>
        <v>0</v>
      </c>
      <c r="F57" s="25"/>
      <c r="G57" s="25"/>
      <c r="H57" s="25"/>
      <c r="I57" s="25"/>
      <c r="J57" s="25"/>
      <c r="K57" s="25"/>
      <c r="L57" s="25"/>
      <c r="M57" s="25"/>
      <c r="N57" s="25"/>
      <c r="O57" s="25"/>
      <c r="P57" s="25"/>
      <c r="Q57" s="25"/>
      <c r="R57" s="25"/>
      <c r="S57" s="25"/>
      <c r="T57" s="25"/>
      <c r="U57" s="25"/>
      <c r="V57" s="25"/>
      <c r="W57" s="25"/>
      <c r="X57" s="25"/>
      <c r="Y57" s="25"/>
      <c r="Z57" s="25"/>
    </row>
    <row r="58" spans="1:26" ht="16">
      <c r="A58" s="93" t="s">
        <v>53</v>
      </c>
      <c r="B58" s="94">
        <v>0.45</v>
      </c>
      <c r="C58" s="103" t="s">
        <v>49</v>
      </c>
      <c r="D58" s="98"/>
      <c r="E58" s="97">
        <f t="shared" si="4"/>
        <v>0</v>
      </c>
      <c r="F58" s="25"/>
      <c r="G58" s="25"/>
      <c r="H58" s="25"/>
      <c r="I58" s="25"/>
      <c r="J58" s="25"/>
      <c r="K58" s="25"/>
      <c r="L58" s="25"/>
      <c r="M58" s="25"/>
      <c r="N58" s="25"/>
      <c r="O58" s="25"/>
      <c r="P58" s="25"/>
      <c r="Q58" s="25"/>
      <c r="R58" s="25"/>
      <c r="S58" s="25"/>
      <c r="T58" s="25"/>
      <c r="U58" s="25"/>
      <c r="V58" s="25"/>
      <c r="W58" s="25"/>
      <c r="X58" s="25"/>
      <c r="Y58" s="25"/>
      <c r="Z58" s="25"/>
    </row>
    <row r="59" spans="1:26" ht="16">
      <c r="A59" s="93" t="s">
        <v>54</v>
      </c>
      <c r="B59" s="94">
        <v>0.45</v>
      </c>
      <c r="C59" s="103" t="s">
        <v>49</v>
      </c>
      <c r="D59" s="98"/>
      <c r="E59" s="97">
        <f t="shared" si="4"/>
        <v>0</v>
      </c>
      <c r="F59" s="25"/>
      <c r="G59" s="25"/>
      <c r="H59" s="25"/>
      <c r="I59" s="25"/>
      <c r="J59" s="25"/>
      <c r="K59" s="25"/>
      <c r="L59" s="25"/>
      <c r="M59" s="25"/>
      <c r="N59" s="25"/>
      <c r="O59" s="25"/>
      <c r="P59" s="25"/>
      <c r="Q59" s="25"/>
      <c r="R59" s="25"/>
      <c r="S59" s="25"/>
      <c r="T59" s="25"/>
      <c r="U59" s="25"/>
      <c r="V59" s="25"/>
      <c r="W59" s="25"/>
      <c r="X59" s="25"/>
      <c r="Y59" s="25"/>
      <c r="Z59" s="25"/>
    </row>
    <row r="60" spans="1:26" ht="16">
      <c r="A60" s="93" t="s">
        <v>55</v>
      </c>
      <c r="B60" s="94">
        <v>0.55000000000000004</v>
      </c>
      <c r="C60" s="103" t="s">
        <v>49</v>
      </c>
      <c r="D60" s="98"/>
      <c r="E60" s="97">
        <f t="shared" si="4"/>
        <v>0</v>
      </c>
      <c r="F60" s="25"/>
      <c r="G60" s="25"/>
      <c r="H60" s="25"/>
      <c r="I60" s="25"/>
      <c r="J60" s="25"/>
      <c r="K60" s="25"/>
      <c r="L60" s="25"/>
      <c r="M60" s="25"/>
      <c r="N60" s="25"/>
      <c r="O60" s="25"/>
      <c r="P60" s="25"/>
      <c r="Q60" s="25"/>
      <c r="R60" s="25"/>
      <c r="S60" s="25"/>
      <c r="T60" s="25"/>
      <c r="U60" s="25"/>
      <c r="V60" s="25"/>
      <c r="W60" s="25"/>
      <c r="X60" s="25"/>
      <c r="Y60" s="25"/>
      <c r="Z60" s="25"/>
    </row>
    <row r="61" spans="1:26" ht="16">
      <c r="A61" s="93" t="s">
        <v>56</v>
      </c>
      <c r="B61" s="94">
        <v>0.75</v>
      </c>
      <c r="C61" s="103" t="s">
        <v>49</v>
      </c>
      <c r="D61" s="98"/>
      <c r="E61" s="97">
        <f t="shared" si="4"/>
        <v>0</v>
      </c>
      <c r="F61" s="25"/>
      <c r="G61" s="25"/>
      <c r="H61" s="25"/>
      <c r="I61" s="25"/>
      <c r="J61" s="25"/>
      <c r="K61" s="25"/>
      <c r="L61" s="25"/>
      <c r="M61" s="25"/>
      <c r="N61" s="25"/>
      <c r="O61" s="25"/>
      <c r="P61" s="25"/>
      <c r="Q61" s="25"/>
      <c r="R61" s="25"/>
      <c r="S61" s="25"/>
      <c r="T61" s="25"/>
      <c r="U61" s="25"/>
      <c r="V61" s="25"/>
      <c r="W61" s="25"/>
      <c r="X61" s="25"/>
      <c r="Y61" s="25"/>
      <c r="Z61" s="25"/>
    </row>
    <row r="62" spans="1:26" ht="16">
      <c r="A62" s="93" t="s">
        <v>57</v>
      </c>
      <c r="B62" s="94">
        <v>0.45</v>
      </c>
      <c r="C62" s="103" t="s">
        <v>49</v>
      </c>
      <c r="D62" s="98"/>
      <c r="E62" s="97">
        <f t="shared" si="4"/>
        <v>0</v>
      </c>
      <c r="F62" s="25"/>
      <c r="G62" s="25"/>
      <c r="H62" s="25"/>
      <c r="I62" s="25"/>
      <c r="J62" s="25"/>
      <c r="K62" s="25"/>
      <c r="L62" s="25"/>
      <c r="M62" s="25"/>
      <c r="N62" s="25"/>
      <c r="O62" s="25"/>
      <c r="P62" s="25"/>
      <c r="Q62" s="25"/>
      <c r="R62" s="25"/>
      <c r="S62" s="25"/>
      <c r="T62" s="25"/>
      <c r="U62" s="25"/>
      <c r="V62" s="25"/>
      <c r="W62" s="25"/>
      <c r="X62" s="25"/>
      <c r="Y62" s="25"/>
      <c r="Z62" s="25"/>
    </row>
    <row r="63" spans="1:26" ht="16">
      <c r="A63" s="93" t="s">
        <v>58</v>
      </c>
      <c r="B63" s="94">
        <v>0.45</v>
      </c>
      <c r="C63" s="103" t="s">
        <v>49</v>
      </c>
      <c r="D63" s="98"/>
      <c r="E63" s="97">
        <f t="shared" si="4"/>
        <v>0</v>
      </c>
      <c r="F63" s="25"/>
      <c r="G63" s="25"/>
      <c r="H63" s="25"/>
      <c r="I63" s="25"/>
      <c r="J63" s="25"/>
      <c r="K63" s="25"/>
      <c r="L63" s="25"/>
      <c r="M63" s="25"/>
      <c r="N63" s="25"/>
      <c r="O63" s="25"/>
      <c r="P63" s="25"/>
      <c r="Q63" s="25"/>
      <c r="R63" s="25"/>
      <c r="S63" s="25"/>
      <c r="T63" s="25"/>
      <c r="U63" s="25"/>
      <c r="V63" s="25"/>
      <c r="W63" s="25"/>
      <c r="X63" s="25"/>
      <c r="Y63" s="25"/>
      <c r="Z63" s="25"/>
    </row>
    <row r="64" spans="1:26" ht="16">
      <c r="A64" s="93" t="s">
        <v>59</v>
      </c>
      <c r="B64" s="94">
        <v>0.55000000000000004</v>
      </c>
      <c r="C64" s="103" t="s">
        <v>49</v>
      </c>
      <c r="D64" s="98"/>
      <c r="E64" s="97">
        <f t="shared" si="4"/>
        <v>0</v>
      </c>
      <c r="F64" s="25"/>
      <c r="G64" s="25"/>
      <c r="H64" s="25"/>
      <c r="I64" s="25"/>
      <c r="J64" s="25"/>
      <c r="K64" s="25"/>
      <c r="L64" s="25"/>
      <c r="M64" s="25"/>
      <c r="N64" s="25"/>
      <c r="O64" s="25"/>
      <c r="P64" s="25"/>
      <c r="Q64" s="25"/>
      <c r="R64" s="25"/>
      <c r="S64" s="25"/>
      <c r="T64" s="25"/>
      <c r="U64" s="25"/>
      <c r="V64" s="25"/>
      <c r="W64" s="25"/>
      <c r="X64" s="25"/>
      <c r="Y64" s="25"/>
      <c r="Z64" s="25"/>
    </row>
    <row r="65" spans="1:26" ht="16">
      <c r="A65" s="93" t="s">
        <v>60</v>
      </c>
      <c r="B65" s="94">
        <v>0.4</v>
      </c>
      <c r="C65" s="103" t="s">
        <v>49</v>
      </c>
      <c r="D65" s="98"/>
      <c r="E65" s="97">
        <f t="shared" si="4"/>
        <v>0</v>
      </c>
      <c r="F65" s="25"/>
      <c r="G65" s="25"/>
      <c r="H65" s="25"/>
      <c r="I65" s="25"/>
      <c r="J65" s="25"/>
      <c r="K65" s="25"/>
      <c r="L65" s="25"/>
      <c r="M65" s="25"/>
      <c r="N65" s="25"/>
      <c r="O65" s="25"/>
      <c r="P65" s="25"/>
      <c r="Q65" s="25"/>
      <c r="R65" s="25"/>
      <c r="S65" s="25"/>
      <c r="T65" s="25"/>
      <c r="U65" s="25"/>
      <c r="V65" s="25"/>
      <c r="W65" s="25"/>
      <c r="X65" s="25"/>
      <c r="Y65" s="25"/>
      <c r="Z65" s="25"/>
    </row>
    <row r="66" spans="1:26" s="122" customFormat="1" ht="16">
      <c r="A66" s="93" t="s">
        <v>310</v>
      </c>
      <c r="B66" s="94">
        <v>0.45</v>
      </c>
      <c r="C66" s="103" t="s">
        <v>49</v>
      </c>
      <c r="D66" s="98"/>
      <c r="E66" s="97">
        <f t="shared" si="4"/>
        <v>0</v>
      </c>
      <c r="F66" s="25"/>
      <c r="G66" s="25"/>
      <c r="H66" s="25"/>
      <c r="I66" s="25"/>
      <c r="J66" s="25"/>
      <c r="K66" s="25"/>
      <c r="L66" s="25"/>
      <c r="M66" s="25"/>
      <c r="N66" s="25"/>
      <c r="O66" s="25"/>
      <c r="P66" s="25"/>
      <c r="Q66" s="25"/>
      <c r="R66" s="25"/>
      <c r="S66" s="25"/>
      <c r="T66" s="25"/>
      <c r="U66" s="25"/>
      <c r="V66" s="25"/>
      <c r="W66" s="25"/>
      <c r="X66" s="25"/>
      <c r="Y66" s="25"/>
      <c r="Z66" s="25"/>
    </row>
    <row r="67" spans="1:26" ht="16">
      <c r="A67" s="93" t="s">
        <v>61</v>
      </c>
      <c r="B67" s="94">
        <v>0.55000000000000004</v>
      </c>
      <c r="C67" s="103" t="s">
        <v>49</v>
      </c>
      <c r="D67" s="98"/>
      <c r="E67" s="97">
        <f t="shared" si="4"/>
        <v>0</v>
      </c>
      <c r="F67" s="25"/>
      <c r="G67" s="25"/>
      <c r="H67" s="25"/>
      <c r="I67" s="25"/>
      <c r="J67" s="25"/>
      <c r="K67" s="25"/>
      <c r="L67" s="25"/>
      <c r="M67" s="25"/>
      <c r="N67" s="25"/>
      <c r="O67" s="25"/>
      <c r="P67" s="25"/>
      <c r="Q67" s="25"/>
      <c r="R67" s="25"/>
      <c r="S67" s="25"/>
      <c r="T67" s="25"/>
      <c r="U67" s="25"/>
      <c r="V67" s="25"/>
      <c r="W67" s="25"/>
      <c r="X67" s="25"/>
      <c r="Y67" s="25"/>
      <c r="Z67" s="25"/>
    </row>
    <row r="68" spans="1:26" ht="16">
      <c r="A68" s="93" t="s">
        <v>62</v>
      </c>
      <c r="B68" s="94">
        <v>0.55000000000000004</v>
      </c>
      <c r="C68" s="103" t="s">
        <v>49</v>
      </c>
      <c r="D68" s="96"/>
      <c r="E68" s="97">
        <f t="shared" si="4"/>
        <v>0</v>
      </c>
      <c r="F68" s="25"/>
      <c r="G68" s="25"/>
      <c r="H68" s="25"/>
      <c r="I68" s="25"/>
      <c r="J68" s="25"/>
      <c r="K68" s="25"/>
      <c r="L68" s="25"/>
      <c r="M68" s="25"/>
      <c r="N68" s="25"/>
      <c r="O68" s="25"/>
      <c r="P68" s="25"/>
      <c r="Q68" s="25"/>
      <c r="R68" s="25"/>
      <c r="S68" s="25"/>
      <c r="T68" s="25"/>
      <c r="U68" s="25"/>
      <c r="V68" s="25"/>
      <c r="W68" s="25"/>
      <c r="X68" s="25"/>
      <c r="Y68" s="25"/>
      <c r="Z68" s="25"/>
    </row>
    <row r="69" spans="1:26" ht="16">
      <c r="A69" s="93" t="s">
        <v>63</v>
      </c>
      <c r="B69" s="94">
        <v>0.4</v>
      </c>
      <c r="C69" s="103" t="s">
        <v>49</v>
      </c>
      <c r="D69" s="98"/>
      <c r="E69" s="97">
        <f t="shared" si="4"/>
        <v>0</v>
      </c>
      <c r="F69" s="25"/>
      <c r="G69" s="25"/>
      <c r="H69" s="25"/>
      <c r="I69" s="25"/>
      <c r="J69" s="25"/>
      <c r="K69" s="25"/>
      <c r="L69" s="25"/>
      <c r="M69" s="25"/>
      <c r="N69" s="25"/>
      <c r="O69" s="25"/>
      <c r="P69" s="25"/>
      <c r="Q69" s="25"/>
      <c r="R69" s="25"/>
      <c r="S69" s="25"/>
      <c r="T69" s="25"/>
      <c r="U69" s="25"/>
      <c r="V69" s="25"/>
      <c r="W69" s="25"/>
      <c r="X69" s="25"/>
      <c r="Y69" s="25"/>
      <c r="Z69" s="25"/>
    </row>
    <row r="70" spans="1:26" ht="16">
      <c r="A70" s="93" t="s">
        <v>64</v>
      </c>
      <c r="B70" s="94">
        <v>0.4</v>
      </c>
      <c r="C70" s="103" t="s">
        <v>49</v>
      </c>
      <c r="D70" s="98"/>
      <c r="E70" s="97">
        <f t="shared" si="4"/>
        <v>0</v>
      </c>
      <c r="F70" s="25"/>
      <c r="G70" s="25"/>
      <c r="H70" s="25"/>
      <c r="I70" s="25"/>
      <c r="J70" s="25"/>
      <c r="K70" s="25"/>
      <c r="L70" s="25"/>
      <c r="M70" s="25"/>
      <c r="N70" s="25"/>
      <c r="O70" s="25"/>
      <c r="P70" s="25"/>
      <c r="Q70" s="25"/>
      <c r="R70" s="25"/>
      <c r="S70" s="25"/>
      <c r="T70" s="25"/>
      <c r="U70" s="25"/>
      <c r="V70" s="25"/>
      <c r="W70" s="25"/>
      <c r="X70" s="25"/>
      <c r="Y70" s="25"/>
      <c r="Z70" s="25"/>
    </row>
    <row r="71" spans="1:26" ht="16">
      <c r="A71" s="93" t="s">
        <v>228</v>
      </c>
      <c r="B71" s="94">
        <v>0.3</v>
      </c>
      <c r="C71" s="103" t="s">
        <v>49</v>
      </c>
      <c r="D71" s="98"/>
      <c r="E71" s="97">
        <f t="shared" si="4"/>
        <v>0</v>
      </c>
      <c r="F71" s="25"/>
      <c r="G71" s="25"/>
      <c r="H71" s="25"/>
      <c r="I71" s="25"/>
      <c r="J71" s="25"/>
      <c r="K71" s="25"/>
      <c r="L71" s="25"/>
      <c r="M71" s="25"/>
      <c r="N71" s="25"/>
      <c r="O71" s="25"/>
      <c r="P71" s="25"/>
      <c r="Q71" s="25"/>
      <c r="R71" s="25"/>
      <c r="S71" s="25"/>
      <c r="T71" s="25"/>
      <c r="U71" s="25"/>
      <c r="V71" s="25"/>
      <c r="W71" s="25"/>
      <c r="X71" s="25"/>
      <c r="Y71" s="25"/>
      <c r="Z71" s="25"/>
    </row>
    <row r="72" spans="1:26" ht="16">
      <c r="A72" s="93" t="s">
        <v>65</v>
      </c>
      <c r="B72" s="94">
        <v>0.25</v>
      </c>
      <c r="C72" s="103" t="s">
        <v>49</v>
      </c>
      <c r="D72" s="98"/>
      <c r="E72" s="97">
        <f t="shared" si="4"/>
        <v>0</v>
      </c>
      <c r="F72" s="25"/>
      <c r="G72" s="25"/>
      <c r="H72" s="25"/>
      <c r="I72" s="25"/>
      <c r="J72" s="25"/>
      <c r="K72" s="25"/>
      <c r="L72" s="25"/>
      <c r="M72" s="25"/>
      <c r="N72" s="25"/>
      <c r="O72" s="25"/>
      <c r="P72" s="25"/>
      <c r="Q72" s="25"/>
      <c r="R72" s="25"/>
      <c r="S72" s="25"/>
      <c r="T72" s="25"/>
      <c r="U72" s="25"/>
      <c r="V72" s="25"/>
      <c r="W72" s="25"/>
      <c r="X72" s="25"/>
      <c r="Y72" s="25"/>
      <c r="Z72" s="25"/>
    </row>
    <row r="73" spans="1:26" s="92" customFormat="1" ht="16">
      <c r="A73" s="93" t="s">
        <v>252</v>
      </c>
      <c r="B73" s="94">
        <v>0.55000000000000004</v>
      </c>
      <c r="C73" s="103" t="s">
        <v>49</v>
      </c>
      <c r="D73" s="98"/>
      <c r="E73" s="97">
        <f t="shared" si="4"/>
        <v>0</v>
      </c>
      <c r="F73" s="25"/>
      <c r="G73" s="25"/>
      <c r="H73" s="25"/>
      <c r="I73" s="25"/>
      <c r="J73" s="25"/>
      <c r="K73" s="25"/>
      <c r="L73" s="25"/>
      <c r="M73" s="25"/>
      <c r="N73" s="25"/>
      <c r="O73" s="25"/>
      <c r="P73" s="25"/>
      <c r="Q73" s="25"/>
      <c r="R73" s="25"/>
      <c r="S73" s="25"/>
      <c r="T73" s="25"/>
      <c r="U73" s="25"/>
      <c r="V73" s="25"/>
      <c r="W73" s="25"/>
      <c r="X73" s="25"/>
      <c r="Y73" s="25"/>
      <c r="Z73" s="25"/>
    </row>
    <row r="74" spans="1:26" s="92" customFormat="1" ht="16">
      <c r="A74" s="93" t="s">
        <v>251</v>
      </c>
      <c r="B74" s="94">
        <v>0.35</v>
      </c>
      <c r="C74" s="103" t="s">
        <v>49</v>
      </c>
      <c r="D74" s="98"/>
      <c r="E74" s="97">
        <f t="shared" si="4"/>
        <v>0</v>
      </c>
      <c r="F74" s="25"/>
      <c r="G74" s="25"/>
      <c r="H74" s="25"/>
      <c r="I74" s="25"/>
      <c r="J74" s="25"/>
      <c r="K74" s="25"/>
      <c r="L74" s="25"/>
      <c r="M74" s="25"/>
      <c r="N74" s="25"/>
      <c r="O74" s="25"/>
      <c r="P74" s="25"/>
      <c r="Q74" s="25"/>
      <c r="R74" s="25"/>
      <c r="S74" s="25"/>
      <c r="T74" s="25"/>
      <c r="U74" s="25"/>
      <c r="V74" s="25"/>
      <c r="W74" s="25"/>
      <c r="X74" s="25"/>
      <c r="Y74" s="25"/>
      <c r="Z74" s="25"/>
    </row>
    <row r="75" spans="1:26" s="92" customFormat="1" ht="16">
      <c r="A75" s="93" t="s">
        <v>250</v>
      </c>
      <c r="B75" s="94">
        <v>0.5</v>
      </c>
      <c r="C75" s="103" t="s">
        <v>49</v>
      </c>
      <c r="D75" s="98"/>
      <c r="E75" s="97">
        <f t="shared" si="4"/>
        <v>0</v>
      </c>
      <c r="F75" s="25"/>
      <c r="G75" s="25"/>
      <c r="H75" s="25"/>
      <c r="I75" s="25"/>
      <c r="J75" s="25"/>
      <c r="K75" s="25"/>
      <c r="L75" s="25"/>
      <c r="M75" s="25"/>
      <c r="N75" s="25"/>
      <c r="O75" s="25"/>
      <c r="P75" s="25"/>
      <c r="Q75" s="25"/>
      <c r="R75" s="25"/>
      <c r="S75" s="25"/>
      <c r="T75" s="25"/>
      <c r="U75" s="25"/>
      <c r="V75" s="25"/>
      <c r="W75" s="25"/>
      <c r="X75" s="25"/>
      <c r="Y75" s="25"/>
      <c r="Z75" s="25"/>
    </row>
    <row r="76" spans="1:26" s="92" customFormat="1" ht="16">
      <c r="A76" s="93" t="s">
        <v>249</v>
      </c>
      <c r="B76" s="94">
        <v>0.45</v>
      </c>
      <c r="C76" s="103" t="s">
        <v>49</v>
      </c>
      <c r="D76" s="98"/>
      <c r="E76" s="97">
        <f t="shared" si="4"/>
        <v>0</v>
      </c>
      <c r="F76" s="25"/>
      <c r="G76" s="25"/>
      <c r="H76" s="25"/>
      <c r="I76" s="25"/>
      <c r="J76" s="25"/>
      <c r="K76" s="25"/>
      <c r="L76" s="25"/>
      <c r="M76" s="25"/>
      <c r="N76" s="25"/>
      <c r="O76" s="25"/>
      <c r="P76" s="25"/>
      <c r="Q76" s="25"/>
      <c r="R76" s="25"/>
      <c r="S76" s="25"/>
      <c r="T76" s="25"/>
      <c r="U76" s="25"/>
      <c r="V76" s="25"/>
      <c r="W76" s="25"/>
      <c r="X76" s="25"/>
      <c r="Y76" s="25"/>
      <c r="Z76" s="25"/>
    </row>
    <row r="77" spans="1:26" s="92" customFormat="1" ht="16">
      <c r="A77" s="93" t="s">
        <v>248</v>
      </c>
      <c r="B77" s="94">
        <v>1.5</v>
      </c>
      <c r="C77" s="103" t="s">
        <v>49</v>
      </c>
      <c r="D77" s="98"/>
      <c r="E77" s="97">
        <f t="shared" si="4"/>
        <v>0</v>
      </c>
      <c r="F77" s="25"/>
      <c r="G77" s="25"/>
      <c r="H77" s="25"/>
      <c r="I77" s="25"/>
      <c r="J77" s="25"/>
      <c r="K77" s="25"/>
      <c r="L77" s="25"/>
      <c r="M77" s="25"/>
      <c r="N77" s="25"/>
      <c r="O77" s="25"/>
      <c r="P77" s="25"/>
      <c r="Q77" s="25"/>
      <c r="R77" s="25"/>
      <c r="S77" s="25"/>
      <c r="T77" s="25"/>
      <c r="U77" s="25"/>
      <c r="V77" s="25"/>
      <c r="W77" s="25"/>
      <c r="X77" s="25"/>
      <c r="Y77" s="25"/>
      <c r="Z77" s="25"/>
    </row>
    <row r="78" spans="1:26" s="92" customFormat="1" ht="16">
      <c r="A78" s="93" t="s">
        <v>247</v>
      </c>
      <c r="B78" s="94">
        <v>0.45</v>
      </c>
      <c r="C78" s="103" t="s">
        <v>49</v>
      </c>
      <c r="D78" s="98"/>
      <c r="E78" s="97">
        <f t="shared" si="4"/>
        <v>0</v>
      </c>
      <c r="F78" s="25"/>
      <c r="G78" s="25"/>
      <c r="H78" s="25"/>
      <c r="I78" s="25"/>
      <c r="J78" s="25"/>
      <c r="K78" s="25"/>
      <c r="L78" s="25"/>
      <c r="M78" s="25"/>
      <c r="N78" s="25"/>
      <c r="O78" s="25"/>
      <c r="P78" s="25"/>
      <c r="Q78" s="25"/>
      <c r="R78" s="25"/>
      <c r="S78" s="25"/>
      <c r="T78" s="25"/>
      <c r="U78" s="25"/>
      <c r="V78" s="25"/>
      <c r="W78" s="25"/>
      <c r="X78" s="25"/>
      <c r="Y78" s="25"/>
      <c r="Z78" s="25"/>
    </row>
    <row r="79" spans="1:26" s="92" customFormat="1" ht="16">
      <c r="A79" s="93" t="s">
        <v>246</v>
      </c>
      <c r="B79" s="94">
        <v>0.45</v>
      </c>
      <c r="C79" s="103" t="s">
        <v>49</v>
      </c>
      <c r="D79" s="98"/>
      <c r="E79" s="97">
        <f t="shared" si="4"/>
        <v>0</v>
      </c>
      <c r="F79" s="25"/>
      <c r="G79" s="25"/>
      <c r="H79" s="25"/>
      <c r="I79" s="25"/>
      <c r="J79" s="25"/>
      <c r="K79" s="25"/>
      <c r="L79" s="25"/>
      <c r="M79" s="25"/>
      <c r="N79" s="25"/>
      <c r="O79" s="25"/>
      <c r="P79" s="25"/>
      <c r="Q79" s="25"/>
      <c r="R79" s="25"/>
      <c r="S79" s="25"/>
      <c r="T79" s="25"/>
      <c r="U79" s="25"/>
      <c r="V79" s="25"/>
      <c r="W79" s="25"/>
      <c r="X79" s="25"/>
      <c r="Y79" s="25"/>
      <c r="Z79" s="25"/>
    </row>
    <row r="80" spans="1:26" s="92" customFormat="1" ht="16">
      <c r="A80" s="93" t="s">
        <v>245</v>
      </c>
      <c r="B80" s="94">
        <v>0.4</v>
      </c>
      <c r="C80" s="103" t="s">
        <v>49</v>
      </c>
      <c r="D80" s="98"/>
      <c r="E80" s="97">
        <f t="shared" si="4"/>
        <v>0</v>
      </c>
      <c r="F80" s="25"/>
      <c r="G80" s="25"/>
      <c r="H80" s="25"/>
      <c r="I80" s="25"/>
      <c r="J80" s="25"/>
      <c r="K80" s="25"/>
      <c r="L80" s="25"/>
      <c r="M80" s="25"/>
      <c r="N80" s="25"/>
      <c r="O80" s="25"/>
      <c r="P80" s="25"/>
      <c r="Q80" s="25"/>
      <c r="R80" s="25"/>
      <c r="S80" s="25"/>
      <c r="T80" s="25"/>
      <c r="U80" s="25"/>
      <c r="V80" s="25"/>
      <c r="W80" s="25"/>
      <c r="X80" s="25"/>
      <c r="Y80" s="25"/>
      <c r="Z80" s="25"/>
    </row>
    <row r="81" spans="1:26" s="92" customFormat="1" ht="16">
      <c r="A81" s="93" t="s">
        <v>244</v>
      </c>
      <c r="B81" s="94">
        <v>1.5</v>
      </c>
      <c r="C81" s="103" t="s">
        <v>23</v>
      </c>
      <c r="D81" s="98"/>
      <c r="E81" s="97">
        <f>ROUND((D81/100)*B81,10)</f>
        <v>0</v>
      </c>
      <c r="F81" s="25"/>
      <c r="G81" s="25"/>
      <c r="H81" s="25"/>
      <c r="I81" s="25"/>
      <c r="J81" s="25"/>
      <c r="K81" s="25"/>
      <c r="L81" s="25"/>
      <c r="M81" s="25"/>
      <c r="N81" s="25"/>
      <c r="O81" s="25"/>
      <c r="P81" s="25"/>
      <c r="Q81" s="25"/>
      <c r="R81" s="25"/>
      <c r="S81" s="25"/>
      <c r="T81" s="25"/>
      <c r="U81" s="25"/>
      <c r="V81" s="25"/>
      <c r="W81" s="25"/>
      <c r="X81" s="25"/>
      <c r="Y81" s="25"/>
      <c r="Z81" s="25"/>
    </row>
    <row r="82" spans="1:26" s="92" customFormat="1" ht="16">
      <c r="A82" s="102" t="s">
        <v>259</v>
      </c>
      <c r="B82" s="100"/>
      <c r="C82" s="101"/>
      <c r="D82" s="98"/>
      <c r="E82" s="97"/>
      <c r="F82" s="25"/>
      <c r="G82" s="25"/>
      <c r="H82" s="25"/>
      <c r="I82" s="25"/>
      <c r="J82" s="25"/>
      <c r="K82" s="25"/>
      <c r="L82" s="25"/>
      <c r="M82" s="25"/>
      <c r="N82" s="25"/>
      <c r="O82" s="25"/>
      <c r="P82" s="25"/>
      <c r="Q82" s="25"/>
      <c r="R82" s="25"/>
      <c r="S82" s="25"/>
      <c r="T82" s="25"/>
      <c r="U82" s="25"/>
      <c r="V82" s="25"/>
      <c r="W82" s="25"/>
      <c r="X82" s="25"/>
      <c r="Y82" s="25"/>
      <c r="Z82" s="25"/>
    </row>
    <row r="83" spans="1:26" s="92" customFormat="1" ht="16">
      <c r="A83" s="46" t="s">
        <v>243</v>
      </c>
      <c r="B83" s="94">
        <v>0.45</v>
      </c>
      <c r="C83" s="103" t="s">
        <v>49</v>
      </c>
      <c r="D83" s="98"/>
      <c r="E83" s="97">
        <f>ROUND((D83/10)*B83,10)</f>
        <v>0</v>
      </c>
      <c r="F83" s="25"/>
      <c r="G83" s="25"/>
      <c r="H83" s="25"/>
      <c r="I83" s="25"/>
      <c r="J83" s="25"/>
      <c r="K83" s="25"/>
      <c r="L83" s="25"/>
      <c r="M83" s="25"/>
      <c r="N83" s="25"/>
      <c r="O83" s="25"/>
      <c r="P83" s="25"/>
      <c r="Q83" s="25"/>
      <c r="R83" s="25"/>
      <c r="S83" s="25"/>
      <c r="T83" s="25"/>
      <c r="U83" s="25"/>
      <c r="V83" s="25"/>
      <c r="W83" s="25"/>
      <c r="X83" s="25"/>
      <c r="Y83" s="25"/>
      <c r="Z83" s="25"/>
    </row>
    <row r="84" spans="1:26" s="118" customFormat="1" ht="16">
      <c r="A84" s="46" t="s">
        <v>253</v>
      </c>
      <c r="B84" s="94">
        <v>0.43</v>
      </c>
      <c r="C84" s="103" t="s">
        <v>49</v>
      </c>
      <c r="D84" s="98"/>
      <c r="E84" s="97">
        <f t="shared" ref="E84:E93" si="5">ROUND((D84/10)*B84,10)</f>
        <v>0</v>
      </c>
      <c r="F84" s="25"/>
      <c r="G84" s="25"/>
      <c r="H84" s="25"/>
      <c r="I84" s="25"/>
      <c r="J84" s="25"/>
      <c r="K84" s="25"/>
      <c r="L84" s="25"/>
      <c r="M84" s="25"/>
      <c r="N84" s="25"/>
      <c r="O84" s="25"/>
      <c r="P84" s="25"/>
      <c r="Q84" s="25"/>
      <c r="R84" s="25"/>
      <c r="S84" s="25"/>
      <c r="T84" s="25"/>
      <c r="U84" s="25"/>
      <c r="V84" s="25"/>
      <c r="W84" s="25"/>
      <c r="X84" s="25"/>
      <c r="Y84" s="25"/>
      <c r="Z84" s="25"/>
    </row>
    <row r="85" spans="1:26" s="118" customFormat="1" ht="16">
      <c r="A85" s="46" t="s">
        <v>254</v>
      </c>
      <c r="B85" s="94">
        <v>0.43</v>
      </c>
      <c r="C85" s="103" t="s">
        <v>49</v>
      </c>
      <c r="D85" s="98"/>
      <c r="E85" s="97">
        <f t="shared" si="5"/>
        <v>0</v>
      </c>
      <c r="F85" s="25"/>
      <c r="G85" s="25"/>
      <c r="H85" s="25"/>
      <c r="I85" s="25"/>
      <c r="J85" s="25"/>
      <c r="K85" s="25"/>
      <c r="L85" s="25"/>
      <c r="M85" s="25"/>
      <c r="N85" s="25"/>
      <c r="O85" s="25"/>
      <c r="P85" s="25"/>
      <c r="Q85" s="25"/>
      <c r="R85" s="25"/>
      <c r="S85" s="25"/>
      <c r="T85" s="25"/>
      <c r="U85" s="25"/>
      <c r="V85" s="25"/>
      <c r="W85" s="25"/>
      <c r="X85" s="25"/>
      <c r="Y85" s="25"/>
      <c r="Z85" s="25"/>
    </row>
    <row r="86" spans="1:26" s="118" customFormat="1" ht="16">
      <c r="A86" s="46" t="s">
        <v>255</v>
      </c>
      <c r="B86" s="94">
        <v>0.55000000000000004</v>
      </c>
      <c r="C86" s="103" t="s">
        <v>49</v>
      </c>
      <c r="D86" s="98"/>
      <c r="E86" s="97">
        <f t="shared" si="5"/>
        <v>0</v>
      </c>
      <c r="F86" s="25"/>
      <c r="G86" s="25"/>
      <c r="H86" s="25"/>
      <c r="I86" s="25"/>
      <c r="J86" s="25"/>
      <c r="K86" s="25"/>
      <c r="L86" s="25"/>
      <c r="M86" s="25"/>
      <c r="N86" s="25"/>
      <c r="O86" s="25"/>
      <c r="P86" s="25"/>
      <c r="Q86" s="25"/>
      <c r="R86" s="25"/>
      <c r="S86" s="25"/>
      <c r="T86" s="25"/>
      <c r="U86" s="25"/>
      <c r="V86" s="25"/>
      <c r="W86" s="25"/>
      <c r="X86" s="25"/>
      <c r="Y86" s="25"/>
      <c r="Z86" s="25"/>
    </row>
    <row r="87" spans="1:26" s="118" customFormat="1" ht="16">
      <c r="A87" s="46" t="s">
        <v>256</v>
      </c>
      <c r="B87" s="94">
        <v>0.55000000000000004</v>
      </c>
      <c r="C87" s="103" t="s">
        <v>49</v>
      </c>
      <c r="D87" s="98"/>
      <c r="E87" s="97">
        <f t="shared" si="5"/>
        <v>0</v>
      </c>
      <c r="F87" s="25"/>
      <c r="G87" s="25"/>
      <c r="H87" s="25"/>
      <c r="I87" s="25"/>
      <c r="J87" s="25"/>
      <c r="K87" s="25"/>
      <c r="L87" s="25"/>
      <c r="M87" s="25"/>
      <c r="N87" s="25"/>
      <c r="O87" s="25"/>
      <c r="P87" s="25"/>
      <c r="Q87" s="25"/>
      <c r="R87" s="25"/>
      <c r="S87" s="25"/>
      <c r="T87" s="25"/>
      <c r="U87" s="25"/>
      <c r="V87" s="25"/>
      <c r="W87" s="25"/>
      <c r="X87" s="25"/>
      <c r="Y87" s="25"/>
      <c r="Z87" s="25"/>
    </row>
    <row r="88" spans="1:26" s="118" customFormat="1" ht="16">
      <c r="A88" s="46" t="s">
        <v>257</v>
      </c>
      <c r="B88" s="94">
        <v>0.55000000000000004</v>
      </c>
      <c r="C88" s="103" t="s">
        <v>49</v>
      </c>
      <c r="D88" s="98"/>
      <c r="E88" s="97">
        <f t="shared" si="5"/>
        <v>0</v>
      </c>
      <c r="F88" s="25"/>
      <c r="G88" s="25"/>
      <c r="H88" s="25"/>
      <c r="I88" s="25"/>
      <c r="J88" s="25"/>
      <c r="K88" s="25"/>
      <c r="L88" s="25"/>
      <c r="M88" s="25"/>
      <c r="N88" s="25"/>
      <c r="O88" s="25"/>
      <c r="P88" s="25"/>
      <c r="Q88" s="25"/>
      <c r="R88" s="25"/>
      <c r="S88" s="25"/>
      <c r="T88" s="25"/>
      <c r="U88" s="25"/>
      <c r="V88" s="25"/>
      <c r="W88" s="25"/>
      <c r="X88" s="25"/>
      <c r="Y88" s="25"/>
      <c r="Z88" s="25"/>
    </row>
    <row r="89" spans="1:26" s="120" customFormat="1" ht="16">
      <c r="A89" s="46" t="s">
        <v>285</v>
      </c>
      <c r="B89" s="94">
        <v>0.5</v>
      </c>
      <c r="C89" s="103" t="s">
        <v>49</v>
      </c>
      <c r="D89" s="98"/>
      <c r="E89" s="97">
        <f t="shared" si="5"/>
        <v>0</v>
      </c>
      <c r="F89" s="25"/>
      <c r="G89" s="25"/>
      <c r="H89" s="25"/>
      <c r="I89" s="25"/>
      <c r="J89" s="25"/>
      <c r="K89" s="25"/>
      <c r="L89" s="25"/>
      <c r="M89" s="25"/>
      <c r="N89" s="25"/>
      <c r="O89" s="25"/>
      <c r="P89" s="25"/>
      <c r="Q89" s="25"/>
      <c r="R89" s="25"/>
      <c r="S89" s="25"/>
      <c r="T89" s="25"/>
      <c r="U89" s="25"/>
      <c r="V89" s="25"/>
      <c r="W89" s="25"/>
      <c r="X89" s="25"/>
      <c r="Y89" s="25"/>
      <c r="Z89" s="25"/>
    </row>
    <row r="90" spans="1:26" s="120" customFormat="1" ht="16">
      <c r="A90" s="46" t="s">
        <v>286</v>
      </c>
      <c r="B90" s="94">
        <v>0.55000000000000004</v>
      </c>
      <c r="C90" s="103" t="s">
        <v>49</v>
      </c>
      <c r="D90" s="98"/>
      <c r="E90" s="97">
        <f t="shared" si="5"/>
        <v>0</v>
      </c>
      <c r="F90" s="25"/>
      <c r="G90" s="25"/>
      <c r="H90" s="25"/>
      <c r="I90" s="25"/>
      <c r="J90" s="25"/>
      <c r="K90" s="25"/>
      <c r="L90" s="25"/>
      <c r="M90" s="25"/>
      <c r="N90" s="25"/>
      <c r="O90" s="25"/>
      <c r="P90" s="25"/>
      <c r="Q90" s="25"/>
      <c r="R90" s="25"/>
      <c r="S90" s="25"/>
      <c r="T90" s="25"/>
      <c r="U90" s="25"/>
      <c r="V90" s="25"/>
      <c r="W90" s="25"/>
      <c r="X90" s="25"/>
      <c r="Y90" s="25"/>
      <c r="Z90" s="25"/>
    </row>
    <row r="91" spans="1:26" s="120" customFormat="1" ht="16">
      <c r="A91" s="46" t="s">
        <v>287</v>
      </c>
      <c r="B91" s="94">
        <v>1.1000000000000001</v>
      </c>
      <c r="C91" s="103" t="s">
        <v>49</v>
      </c>
      <c r="D91" s="98"/>
      <c r="E91" s="97">
        <f t="shared" si="5"/>
        <v>0</v>
      </c>
      <c r="F91" s="25"/>
      <c r="G91" s="25"/>
      <c r="H91" s="25"/>
      <c r="I91" s="25"/>
      <c r="J91" s="25"/>
      <c r="K91" s="25"/>
      <c r="L91" s="25"/>
      <c r="M91" s="25"/>
      <c r="N91" s="25"/>
      <c r="O91" s="25"/>
      <c r="P91" s="25"/>
      <c r="Q91" s="25"/>
      <c r="R91" s="25"/>
      <c r="S91" s="25"/>
      <c r="T91" s="25"/>
      <c r="U91" s="25"/>
      <c r="V91" s="25"/>
      <c r="W91" s="25"/>
      <c r="X91" s="25"/>
      <c r="Y91" s="25"/>
      <c r="Z91" s="25"/>
    </row>
    <row r="92" spans="1:26" s="120" customFormat="1" ht="16">
      <c r="A92" s="46" t="s">
        <v>288</v>
      </c>
      <c r="B92" s="94">
        <v>0.6</v>
      </c>
      <c r="C92" s="103" t="s">
        <v>49</v>
      </c>
      <c r="D92" s="98"/>
      <c r="E92" s="97">
        <f t="shared" si="5"/>
        <v>0</v>
      </c>
      <c r="F92" s="25"/>
      <c r="G92" s="25"/>
      <c r="H92" s="25"/>
      <c r="I92" s="25"/>
      <c r="J92" s="25"/>
      <c r="K92" s="25"/>
      <c r="L92" s="25"/>
      <c r="M92" s="25"/>
      <c r="N92" s="25"/>
      <c r="O92" s="25"/>
      <c r="P92" s="25"/>
      <c r="Q92" s="25"/>
      <c r="R92" s="25"/>
      <c r="S92" s="25"/>
      <c r="T92" s="25"/>
      <c r="U92" s="25"/>
      <c r="V92" s="25"/>
      <c r="W92" s="25"/>
      <c r="X92" s="25"/>
      <c r="Y92" s="25"/>
      <c r="Z92" s="25"/>
    </row>
    <row r="93" spans="1:26" s="120" customFormat="1" ht="16">
      <c r="A93" s="46" t="s">
        <v>289</v>
      </c>
      <c r="B93" s="94">
        <v>0.45</v>
      </c>
      <c r="C93" s="103" t="s">
        <v>49</v>
      </c>
      <c r="D93" s="98"/>
      <c r="E93" s="97">
        <f t="shared" si="5"/>
        <v>0</v>
      </c>
      <c r="F93" s="25"/>
      <c r="G93" s="25"/>
      <c r="H93" s="25"/>
      <c r="I93" s="25"/>
      <c r="J93" s="25"/>
      <c r="K93" s="25"/>
      <c r="L93" s="25"/>
      <c r="M93" s="25"/>
      <c r="N93" s="25"/>
      <c r="O93" s="25"/>
      <c r="P93" s="25"/>
      <c r="Q93" s="25"/>
      <c r="R93" s="25"/>
      <c r="S93" s="25"/>
      <c r="T93" s="25"/>
      <c r="U93" s="25"/>
      <c r="V93" s="25"/>
      <c r="W93" s="25"/>
      <c r="X93" s="25"/>
      <c r="Y93" s="25"/>
      <c r="Z93" s="25"/>
    </row>
    <row r="94" spans="1:26" s="119" customFormat="1" ht="16">
      <c r="A94" s="46" t="s">
        <v>322</v>
      </c>
      <c r="B94" s="94">
        <v>2</v>
      </c>
      <c r="C94" s="103" t="s">
        <v>23</v>
      </c>
      <c r="D94" s="98"/>
      <c r="E94" s="97">
        <f>ROUND((D94/100)*B94,10)</f>
        <v>0</v>
      </c>
      <c r="F94" s="25"/>
      <c r="G94" s="25"/>
      <c r="H94" s="25"/>
      <c r="I94" s="25"/>
      <c r="J94" s="25"/>
      <c r="K94" s="25"/>
      <c r="L94" s="25"/>
      <c r="M94" s="25"/>
      <c r="N94" s="25"/>
      <c r="O94" s="25"/>
      <c r="P94" s="25"/>
      <c r="Q94" s="25"/>
      <c r="R94" s="25"/>
      <c r="S94" s="25"/>
      <c r="T94" s="25"/>
      <c r="U94" s="25"/>
      <c r="V94" s="25"/>
      <c r="W94" s="25"/>
      <c r="X94" s="25"/>
      <c r="Y94" s="25"/>
      <c r="Z94" s="25"/>
    </row>
    <row r="95" spans="1:26" s="119" customFormat="1" ht="16">
      <c r="A95" s="46" t="s">
        <v>271</v>
      </c>
      <c r="B95" s="94">
        <v>2.2000000000000002</v>
      </c>
      <c r="C95" s="103" t="s">
        <v>23</v>
      </c>
      <c r="D95" s="98"/>
      <c r="E95" s="97">
        <f>ROUND((D95/100)*B95,10)</f>
        <v>0</v>
      </c>
      <c r="F95" s="25"/>
      <c r="G95" s="25"/>
      <c r="H95" s="25"/>
      <c r="I95" s="25"/>
      <c r="J95" s="25"/>
      <c r="K95" s="25"/>
      <c r="L95" s="25"/>
      <c r="M95" s="25"/>
      <c r="N95" s="25"/>
      <c r="O95" s="25"/>
      <c r="P95" s="25"/>
      <c r="Q95" s="25"/>
      <c r="R95" s="25"/>
      <c r="S95" s="25"/>
      <c r="T95" s="25"/>
      <c r="U95" s="25"/>
      <c r="V95" s="25"/>
      <c r="W95" s="25"/>
      <c r="X95" s="25"/>
      <c r="Y95" s="25"/>
      <c r="Z95" s="25"/>
    </row>
    <row r="96" spans="1:26" ht="16">
      <c r="A96" s="102" t="s">
        <v>66</v>
      </c>
      <c r="B96" s="100"/>
      <c r="C96" s="101"/>
      <c r="D96" s="98"/>
      <c r="E96" s="97"/>
      <c r="F96" s="25"/>
      <c r="G96" s="25"/>
      <c r="H96" s="25"/>
      <c r="I96" s="25"/>
      <c r="J96" s="25"/>
      <c r="K96" s="25"/>
      <c r="L96" s="25"/>
      <c r="M96" s="25"/>
      <c r="N96" s="25"/>
      <c r="O96" s="25"/>
      <c r="P96" s="25"/>
      <c r="Q96" s="25"/>
      <c r="R96" s="25"/>
      <c r="S96" s="25"/>
      <c r="T96" s="25"/>
      <c r="U96" s="25"/>
      <c r="V96" s="25"/>
      <c r="W96" s="25"/>
      <c r="X96" s="25"/>
      <c r="Y96" s="25"/>
      <c r="Z96" s="25"/>
    </row>
    <row r="97" spans="1:26" s="107" customFormat="1" ht="16">
      <c r="A97" s="103" t="s">
        <v>234</v>
      </c>
      <c r="B97" s="94">
        <v>1</v>
      </c>
      <c r="C97" s="95" t="s">
        <v>23</v>
      </c>
      <c r="D97" s="98"/>
      <c r="E97" s="97">
        <f>ROUND((D97/100)*B97,10)</f>
        <v>0</v>
      </c>
      <c r="F97" s="25"/>
      <c r="G97" s="25"/>
      <c r="H97" s="25"/>
      <c r="I97" s="25"/>
      <c r="J97" s="25"/>
      <c r="K97" s="25"/>
      <c r="L97" s="25"/>
      <c r="M97" s="25"/>
      <c r="N97" s="25"/>
      <c r="O97" s="25"/>
      <c r="P97" s="25"/>
      <c r="Q97" s="25"/>
      <c r="R97" s="25"/>
      <c r="S97" s="25"/>
      <c r="T97" s="25"/>
      <c r="U97" s="25"/>
      <c r="V97" s="25"/>
      <c r="W97" s="25"/>
      <c r="X97" s="25"/>
      <c r="Y97" s="25"/>
      <c r="Z97" s="25"/>
    </row>
    <row r="98" spans="1:26" ht="16">
      <c r="A98" s="103" t="s">
        <v>233</v>
      </c>
      <c r="B98" s="94">
        <v>1</v>
      </c>
      <c r="C98" s="95" t="s">
        <v>23</v>
      </c>
      <c r="D98" s="98"/>
      <c r="E98" s="97">
        <f>ROUND((D98/100)*B98,10)</f>
        <v>0</v>
      </c>
      <c r="F98" s="25"/>
      <c r="G98" s="25"/>
      <c r="H98" s="25"/>
      <c r="I98" s="25"/>
      <c r="J98" s="25"/>
      <c r="K98" s="25"/>
      <c r="L98" s="25"/>
      <c r="M98" s="25"/>
      <c r="N98" s="25"/>
      <c r="O98" s="25"/>
      <c r="P98" s="25"/>
      <c r="Q98" s="25"/>
      <c r="R98" s="25"/>
      <c r="S98" s="25"/>
      <c r="T98" s="25"/>
      <c r="U98" s="25"/>
      <c r="V98" s="25"/>
      <c r="W98" s="25"/>
      <c r="X98" s="25"/>
      <c r="Y98" s="25"/>
      <c r="Z98" s="25"/>
    </row>
    <row r="99" spans="1:26" ht="16">
      <c r="A99" s="103" t="s">
        <v>325</v>
      </c>
      <c r="B99" s="94">
        <v>1</v>
      </c>
      <c r="C99" s="95" t="s">
        <v>23</v>
      </c>
      <c r="D99" s="98"/>
      <c r="E99" s="97">
        <f t="shared" ref="E99:E106" si="6">ROUND((D99/100)*B99,10)</f>
        <v>0</v>
      </c>
      <c r="F99" s="25"/>
      <c r="G99" s="25"/>
      <c r="H99" s="25"/>
      <c r="I99" s="25"/>
      <c r="J99" s="25"/>
      <c r="K99" s="25"/>
      <c r="L99" s="25"/>
      <c r="M99" s="25"/>
      <c r="N99" s="25"/>
      <c r="O99" s="25"/>
      <c r="P99" s="25"/>
      <c r="Q99" s="25"/>
      <c r="R99" s="25"/>
      <c r="S99" s="25"/>
      <c r="T99" s="25"/>
      <c r="U99" s="25"/>
      <c r="V99" s="25"/>
      <c r="W99" s="25"/>
      <c r="X99" s="25"/>
      <c r="Y99" s="25"/>
      <c r="Z99" s="25"/>
    </row>
    <row r="100" spans="1:26" s="130" customFormat="1" ht="16">
      <c r="A100" s="131" t="s">
        <v>336</v>
      </c>
      <c r="B100" s="94">
        <v>1</v>
      </c>
      <c r="C100" s="95" t="s">
        <v>23</v>
      </c>
      <c r="D100" s="98"/>
      <c r="E100" s="97">
        <f t="shared" si="6"/>
        <v>0</v>
      </c>
      <c r="F100" s="25"/>
      <c r="G100" s="25"/>
      <c r="H100" s="25"/>
      <c r="I100" s="25"/>
      <c r="J100" s="25"/>
      <c r="K100" s="25"/>
      <c r="L100" s="25"/>
      <c r="M100" s="25"/>
      <c r="N100" s="25"/>
      <c r="O100" s="25"/>
      <c r="P100" s="25"/>
      <c r="Q100" s="25"/>
      <c r="R100" s="25"/>
      <c r="S100" s="25"/>
      <c r="T100" s="25"/>
      <c r="U100" s="25"/>
      <c r="V100" s="25"/>
      <c r="W100" s="25"/>
      <c r="X100" s="25"/>
      <c r="Y100" s="25"/>
      <c r="Z100" s="25"/>
    </row>
    <row r="101" spans="1:26" ht="16">
      <c r="A101" s="103" t="s">
        <v>67</v>
      </c>
      <c r="B101" s="94">
        <v>3.99</v>
      </c>
      <c r="C101" s="95" t="s">
        <v>23</v>
      </c>
      <c r="D101" s="98"/>
      <c r="E101" s="97">
        <f t="shared" si="6"/>
        <v>0</v>
      </c>
      <c r="F101" s="25"/>
      <c r="G101" s="25"/>
      <c r="H101" s="25"/>
      <c r="I101" s="25"/>
      <c r="J101" s="25"/>
      <c r="K101" s="25"/>
      <c r="L101" s="25"/>
      <c r="M101" s="25"/>
      <c r="N101" s="25"/>
      <c r="O101" s="25"/>
      <c r="P101" s="25"/>
      <c r="Q101" s="25"/>
      <c r="R101" s="25"/>
      <c r="S101" s="25"/>
      <c r="T101" s="25"/>
      <c r="U101" s="25"/>
      <c r="V101" s="25"/>
      <c r="W101" s="25"/>
      <c r="X101" s="25"/>
      <c r="Y101" s="25"/>
      <c r="Z101" s="25"/>
    </row>
    <row r="102" spans="1:26" ht="16">
      <c r="A102" s="103" t="s">
        <v>68</v>
      </c>
      <c r="B102" s="94">
        <v>3.99</v>
      </c>
      <c r="C102" s="95" t="s">
        <v>23</v>
      </c>
      <c r="D102" s="98"/>
      <c r="E102" s="97">
        <f t="shared" si="6"/>
        <v>0</v>
      </c>
      <c r="F102" s="25"/>
      <c r="G102" s="25"/>
      <c r="H102" s="25"/>
      <c r="I102" s="25"/>
      <c r="J102" s="25"/>
      <c r="K102" s="25"/>
      <c r="L102" s="25"/>
      <c r="M102" s="25"/>
      <c r="N102" s="25"/>
      <c r="O102" s="25"/>
      <c r="P102" s="25"/>
      <c r="Q102" s="25"/>
      <c r="R102" s="25"/>
      <c r="S102" s="25"/>
      <c r="T102" s="25"/>
      <c r="U102" s="25"/>
      <c r="V102" s="25"/>
      <c r="W102" s="25"/>
      <c r="X102" s="25"/>
      <c r="Y102" s="25"/>
      <c r="Z102" s="25"/>
    </row>
    <row r="103" spans="1:26" ht="16">
      <c r="A103" s="103" t="s">
        <v>69</v>
      </c>
      <c r="B103" s="94">
        <v>3.8</v>
      </c>
      <c r="C103" s="95" t="s">
        <v>23</v>
      </c>
      <c r="D103" s="98"/>
      <c r="E103" s="97">
        <f t="shared" si="6"/>
        <v>0</v>
      </c>
      <c r="F103" s="25"/>
      <c r="G103" s="25"/>
      <c r="H103" s="25"/>
      <c r="I103" s="25"/>
      <c r="J103" s="25"/>
      <c r="K103" s="25"/>
      <c r="L103" s="25"/>
      <c r="M103" s="25"/>
      <c r="N103" s="25"/>
      <c r="O103" s="25"/>
      <c r="P103" s="25"/>
      <c r="Q103" s="25"/>
      <c r="R103" s="25"/>
      <c r="S103" s="25"/>
      <c r="T103" s="25"/>
      <c r="U103" s="25"/>
      <c r="V103" s="25"/>
      <c r="W103" s="25"/>
      <c r="X103" s="25"/>
      <c r="Y103" s="25"/>
      <c r="Z103" s="25"/>
    </row>
    <row r="104" spans="1:26" ht="16">
      <c r="A104" s="93" t="s">
        <v>70</v>
      </c>
      <c r="B104" s="94">
        <v>2</v>
      </c>
      <c r="C104" s="95" t="s">
        <v>23</v>
      </c>
      <c r="D104" s="98"/>
      <c r="E104" s="97">
        <f t="shared" si="6"/>
        <v>0</v>
      </c>
      <c r="F104" s="25"/>
      <c r="G104" s="25"/>
      <c r="H104" s="25"/>
      <c r="I104" s="25"/>
      <c r="J104" s="25"/>
      <c r="K104" s="25"/>
      <c r="L104" s="25"/>
      <c r="M104" s="25"/>
      <c r="N104" s="25"/>
      <c r="O104" s="25"/>
      <c r="P104" s="25"/>
      <c r="Q104" s="25"/>
      <c r="R104" s="25"/>
      <c r="S104" s="25"/>
      <c r="T104" s="25"/>
      <c r="U104" s="25"/>
      <c r="V104" s="25"/>
      <c r="W104" s="25"/>
      <c r="X104" s="25"/>
      <c r="Y104" s="25"/>
      <c r="Z104" s="25"/>
    </row>
    <row r="105" spans="1:26" ht="16">
      <c r="A105" s="93" t="s">
        <v>71</v>
      </c>
      <c r="B105" s="94">
        <v>2</v>
      </c>
      <c r="C105" s="95" t="s">
        <v>23</v>
      </c>
      <c r="D105" s="98"/>
      <c r="E105" s="97">
        <f t="shared" si="6"/>
        <v>0</v>
      </c>
      <c r="F105" s="25"/>
      <c r="G105" s="25"/>
      <c r="H105" s="25"/>
      <c r="I105" s="25"/>
      <c r="J105" s="25"/>
      <c r="K105" s="25"/>
      <c r="L105" s="25"/>
      <c r="M105" s="25"/>
      <c r="N105" s="25"/>
      <c r="O105" s="25"/>
      <c r="P105" s="25"/>
      <c r="Q105" s="25"/>
      <c r="R105" s="25"/>
      <c r="S105" s="25"/>
      <c r="T105" s="25"/>
      <c r="U105" s="25"/>
      <c r="V105" s="25"/>
      <c r="W105" s="25"/>
      <c r="X105" s="25"/>
      <c r="Y105" s="25"/>
      <c r="Z105" s="25"/>
    </row>
    <row r="106" spans="1:26" ht="16">
      <c r="A106" s="93" t="s">
        <v>72</v>
      </c>
      <c r="B106" s="94">
        <v>2.1</v>
      </c>
      <c r="C106" s="95" t="s">
        <v>23</v>
      </c>
      <c r="D106" s="98"/>
      <c r="E106" s="97">
        <f t="shared" si="6"/>
        <v>0</v>
      </c>
      <c r="F106" s="25"/>
      <c r="G106" s="25"/>
      <c r="H106" s="25"/>
      <c r="I106" s="25"/>
      <c r="J106" s="25"/>
      <c r="K106" s="25"/>
      <c r="L106" s="25"/>
      <c r="M106" s="25"/>
      <c r="N106" s="25"/>
      <c r="O106" s="25"/>
      <c r="P106" s="25"/>
      <c r="Q106" s="25"/>
      <c r="R106" s="25"/>
      <c r="S106" s="25"/>
      <c r="T106" s="25"/>
      <c r="U106" s="25"/>
      <c r="V106" s="25"/>
      <c r="W106" s="25"/>
      <c r="X106" s="25"/>
      <c r="Y106" s="25"/>
      <c r="Z106" s="25"/>
    </row>
    <row r="107" spans="1:26" ht="16">
      <c r="A107" s="102" t="s">
        <v>73</v>
      </c>
      <c r="B107" s="100"/>
      <c r="C107" s="101"/>
      <c r="D107" s="98"/>
      <c r="E107" s="104"/>
      <c r="F107" s="25"/>
      <c r="G107" s="25"/>
      <c r="H107" s="25"/>
      <c r="I107" s="25"/>
      <c r="J107" s="25"/>
      <c r="K107" s="25"/>
      <c r="L107" s="25"/>
      <c r="M107" s="25"/>
      <c r="N107" s="25"/>
      <c r="O107" s="25"/>
      <c r="P107" s="25"/>
      <c r="Q107" s="25"/>
      <c r="R107" s="25"/>
      <c r="S107" s="25"/>
      <c r="T107" s="25"/>
      <c r="U107" s="25"/>
      <c r="V107" s="25"/>
      <c r="W107" s="25"/>
      <c r="X107" s="25"/>
      <c r="Y107" s="25"/>
      <c r="Z107" s="25"/>
    </row>
    <row r="108" spans="1:26" s="119" customFormat="1" ht="16">
      <c r="A108" s="93" t="s">
        <v>283</v>
      </c>
      <c r="B108" s="94">
        <v>4.99</v>
      </c>
      <c r="C108" s="95" t="s">
        <v>75</v>
      </c>
      <c r="D108" s="98"/>
      <c r="E108" s="97">
        <f t="shared" ref="E108:E118" si="7">ROUND(D108*B108,10)</f>
        <v>0</v>
      </c>
      <c r="F108" s="25"/>
      <c r="G108" s="25"/>
      <c r="H108" s="25"/>
      <c r="I108" s="25"/>
      <c r="J108" s="25"/>
      <c r="K108" s="25"/>
      <c r="L108" s="25"/>
      <c r="M108" s="25"/>
      <c r="N108" s="25"/>
      <c r="O108" s="25"/>
      <c r="P108" s="25"/>
      <c r="Q108" s="25"/>
      <c r="R108" s="25"/>
      <c r="S108" s="25"/>
      <c r="T108" s="25"/>
      <c r="U108" s="25"/>
      <c r="V108" s="25"/>
      <c r="W108" s="25"/>
      <c r="X108" s="25"/>
      <c r="Y108" s="25"/>
      <c r="Z108" s="25"/>
    </row>
    <row r="109" spans="1:26" s="119" customFormat="1" ht="16">
      <c r="A109" s="93" t="s">
        <v>270</v>
      </c>
      <c r="B109" s="94">
        <v>4.99</v>
      </c>
      <c r="C109" s="95" t="s">
        <v>75</v>
      </c>
      <c r="D109" s="98"/>
      <c r="E109" s="97">
        <f t="shared" si="7"/>
        <v>0</v>
      </c>
      <c r="F109" s="25"/>
      <c r="G109" s="25"/>
      <c r="H109" s="25"/>
      <c r="I109" s="25"/>
      <c r="J109" s="25"/>
      <c r="K109" s="25"/>
      <c r="L109" s="25"/>
      <c r="M109" s="25"/>
      <c r="N109" s="25"/>
      <c r="O109" s="25"/>
      <c r="P109" s="25"/>
      <c r="Q109" s="25"/>
      <c r="R109" s="25"/>
      <c r="S109" s="25"/>
      <c r="T109" s="25"/>
      <c r="U109" s="25"/>
      <c r="V109" s="25"/>
      <c r="W109" s="25"/>
      <c r="X109" s="25"/>
      <c r="Y109" s="25"/>
      <c r="Z109" s="25"/>
    </row>
    <row r="110" spans="1:26" s="130" customFormat="1" ht="16">
      <c r="A110" s="93" t="s">
        <v>328</v>
      </c>
      <c r="B110" s="94">
        <v>3.95</v>
      </c>
      <c r="C110" s="95" t="s">
        <v>75</v>
      </c>
      <c r="D110" s="98"/>
      <c r="E110" s="97">
        <f t="shared" si="7"/>
        <v>0</v>
      </c>
      <c r="F110" s="25"/>
      <c r="G110" s="25"/>
      <c r="H110" s="25"/>
      <c r="I110" s="25"/>
      <c r="J110" s="25"/>
      <c r="K110" s="25"/>
      <c r="L110" s="25"/>
      <c r="M110" s="25"/>
      <c r="N110" s="25"/>
      <c r="O110" s="25"/>
      <c r="P110" s="25"/>
      <c r="Q110" s="25"/>
      <c r="R110" s="25"/>
      <c r="S110" s="25"/>
      <c r="T110" s="25"/>
      <c r="U110" s="25"/>
      <c r="V110" s="25"/>
      <c r="W110" s="25"/>
      <c r="X110" s="25"/>
      <c r="Y110" s="25"/>
      <c r="Z110" s="25"/>
    </row>
    <row r="111" spans="1:26" s="130" customFormat="1" ht="16">
      <c r="A111" s="93" t="s">
        <v>329</v>
      </c>
      <c r="B111" s="94">
        <v>3.49</v>
      </c>
      <c r="C111" s="95" t="s">
        <v>75</v>
      </c>
      <c r="D111" s="98"/>
      <c r="E111" s="97">
        <f t="shared" si="7"/>
        <v>0</v>
      </c>
      <c r="F111" s="25"/>
      <c r="G111" s="25"/>
      <c r="H111" s="25"/>
      <c r="I111" s="25"/>
      <c r="J111" s="25"/>
      <c r="K111" s="25"/>
      <c r="L111" s="25"/>
      <c r="M111" s="25"/>
      <c r="N111" s="25"/>
      <c r="O111" s="25"/>
      <c r="P111" s="25"/>
      <c r="Q111" s="25"/>
      <c r="R111" s="25"/>
      <c r="S111" s="25"/>
      <c r="T111" s="25"/>
      <c r="U111" s="25"/>
      <c r="V111" s="25"/>
      <c r="W111" s="25"/>
      <c r="X111" s="25"/>
      <c r="Y111" s="25"/>
      <c r="Z111" s="25"/>
    </row>
    <row r="112" spans="1:26" s="130" customFormat="1" ht="16">
      <c r="A112" s="93" t="s">
        <v>330</v>
      </c>
      <c r="B112" s="94">
        <v>3.49</v>
      </c>
      <c r="C112" s="95" t="s">
        <v>75</v>
      </c>
      <c r="D112" s="98"/>
      <c r="E112" s="97">
        <f t="shared" si="7"/>
        <v>0</v>
      </c>
      <c r="F112" s="25"/>
      <c r="G112" s="25"/>
      <c r="H112" s="25"/>
      <c r="I112" s="25"/>
      <c r="J112" s="25"/>
      <c r="K112" s="25"/>
      <c r="L112" s="25"/>
      <c r="M112" s="25"/>
      <c r="N112" s="25"/>
      <c r="O112" s="25"/>
      <c r="P112" s="25"/>
      <c r="Q112" s="25"/>
      <c r="R112" s="25"/>
      <c r="S112" s="25"/>
      <c r="T112" s="25"/>
      <c r="U112" s="25"/>
      <c r="V112" s="25"/>
      <c r="W112" s="25"/>
      <c r="X112" s="25"/>
      <c r="Y112" s="25"/>
      <c r="Z112" s="25"/>
    </row>
    <row r="113" spans="1:26" s="130" customFormat="1" ht="16">
      <c r="A113" s="128" t="s">
        <v>327</v>
      </c>
      <c r="B113" s="94">
        <v>5.99</v>
      </c>
      <c r="C113" s="95" t="s">
        <v>75</v>
      </c>
      <c r="D113" s="98"/>
      <c r="E113" s="97">
        <f t="shared" si="7"/>
        <v>0</v>
      </c>
      <c r="F113" s="25"/>
      <c r="G113" s="25"/>
      <c r="H113" s="25"/>
      <c r="I113" s="25"/>
      <c r="J113" s="25"/>
      <c r="K113" s="25"/>
      <c r="L113" s="25"/>
      <c r="M113" s="25"/>
      <c r="N113" s="25"/>
      <c r="O113" s="25"/>
      <c r="P113" s="25"/>
      <c r="Q113" s="25"/>
      <c r="R113" s="25"/>
      <c r="S113" s="25"/>
      <c r="T113" s="25"/>
      <c r="U113" s="25"/>
      <c r="V113" s="25"/>
      <c r="W113" s="25"/>
      <c r="X113" s="25"/>
      <c r="Y113" s="25"/>
      <c r="Z113" s="25"/>
    </row>
    <row r="114" spans="1:26" s="130" customFormat="1" ht="16">
      <c r="A114" s="128" t="s">
        <v>326</v>
      </c>
      <c r="B114" s="94">
        <v>0.8</v>
      </c>
      <c r="C114" s="95" t="s">
        <v>75</v>
      </c>
      <c r="D114" s="98"/>
      <c r="E114" s="97">
        <f t="shared" si="7"/>
        <v>0</v>
      </c>
      <c r="F114" s="25"/>
      <c r="G114" s="25"/>
      <c r="H114" s="25"/>
      <c r="I114" s="25"/>
      <c r="J114" s="25"/>
      <c r="K114" s="25"/>
      <c r="L114" s="25"/>
      <c r="M114" s="25"/>
      <c r="N114" s="25"/>
      <c r="O114" s="25"/>
      <c r="P114" s="25"/>
      <c r="Q114" s="25"/>
      <c r="R114" s="25"/>
      <c r="S114" s="25"/>
      <c r="T114" s="25"/>
      <c r="U114" s="25"/>
      <c r="V114" s="25"/>
      <c r="W114" s="25"/>
      <c r="X114" s="25"/>
      <c r="Y114" s="25"/>
      <c r="Z114" s="25"/>
    </row>
    <row r="115" spans="1:26" s="127" customFormat="1" ht="16">
      <c r="A115" s="128" t="s">
        <v>319</v>
      </c>
      <c r="B115" s="94">
        <v>6</v>
      </c>
      <c r="C115" s="95" t="s">
        <v>75</v>
      </c>
      <c r="D115" s="98"/>
      <c r="E115" s="97">
        <f t="shared" si="7"/>
        <v>0</v>
      </c>
      <c r="F115" s="25"/>
      <c r="G115" s="25"/>
      <c r="H115" s="25"/>
      <c r="I115" s="25"/>
      <c r="J115" s="25"/>
      <c r="K115" s="25"/>
      <c r="L115" s="25"/>
      <c r="M115" s="25"/>
      <c r="N115" s="25"/>
      <c r="O115" s="25"/>
      <c r="P115" s="25"/>
      <c r="Q115" s="25"/>
      <c r="R115" s="25"/>
      <c r="S115" s="25"/>
      <c r="T115" s="25"/>
      <c r="U115" s="25"/>
      <c r="V115" s="25"/>
      <c r="W115" s="25"/>
      <c r="X115" s="25"/>
      <c r="Y115" s="25"/>
      <c r="Z115" s="25"/>
    </row>
    <row r="116" spans="1:26" s="123" customFormat="1" ht="36" customHeight="1">
      <c r="A116" s="129" t="s">
        <v>318</v>
      </c>
      <c r="B116" s="94">
        <v>9.99</v>
      </c>
      <c r="C116" s="95" t="s">
        <v>75</v>
      </c>
      <c r="D116" s="98"/>
      <c r="E116" s="97">
        <f t="shared" si="7"/>
        <v>0</v>
      </c>
      <c r="F116" s="25"/>
      <c r="G116" s="25"/>
      <c r="H116" s="25"/>
      <c r="I116" s="25"/>
      <c r="J116" s="25"/>
      <c r="K116" s="25"/>
      <c r="L116" s="25"/>
      <c r="M116" s="25"/>
      <c r="N116" s="25"/>
      <c r="O116" s="25"/>
      <c r="P116" s="25"/>
      <c r="Q116" s="25"/>
      <c r="R116" s="25"/>
      <c r="S116" s="25"/>
      <c r="T116" s="25"/>
      <c r="U116" s="25"/>
      <c r="V116" s="25"/>
      <c r="W116" s="25"/>
      <c r="X116" s="25"/>
      <c r="Y116" s="25"/>
      <c r="Z116" s="25"/>
    </row>
    <row r="117" spans="1:26" s="119" customFormat="1" ht="16">
      <c r="A117" s="93" t="s">
        <v>317</v>
      </c>
      <c r="B117" s="94">
        <v>2.5499999999999998</v>
      </c>
      <c r="C117" s="95" t="s">
        <v>75</v>
      </c>
      <c r="D117" s="98"/>
      <c r="E117" s="97">
        <f t="shared" si="7"/>
        <v>0</v>
      </c>
      <c r="F117" s="25"/>
      <c r="G117" s="25"/>
      <c r="H117" s="25"/>
      <c r="I117" s="25"/>
      <c r="J117" s="25"/>
      <c r="K117" s="25"/>
      <c r="L117" s="25"/>
      <c r="M117" s="25"/>
      <c r="N117" s="25"/>
      <c r="O117" s="25"/>
      <c r="P117" s="25"/>
      <c r="Q117" s="25"/>
      <c r="R117" s="25"/>
      <c r="S117" s="25"/>
      <c r="T117" s="25"/>
      <c r="U117" s="25"/>
      <c r="V117" s="25"/>
      <c r="W117" s="25"/>
      <c r="X117" s="25"/>
      <c r="Y117" s="25"/>
      <c r="Z117" s="25"/>
    </row>
    <row r="118" spans="1:26" s="119" customFormat="1" ht="16">
      <c r="A118" s="93" t="s">
        <v>269</v>
      </c>
      <c r="B118" s="94">
        <v>2.95</v>
      </c>
      <c r="C118" s="95" t="s">
        <v>75</v>
      </c>
      <c r="D118" s="98"/>
      <c r="E118" s="97">
        <f t="shared" si="7"/>
        <v>0</v>
      </c>
      <c r="F118" s="25"/>
      <c r="G118" s="25"/>
      <c r="H118" s="25"/>
      <c r="I118" s="25"/>
      <c r="J118" s="25"/>
      <c r="K118" s="25"/>
      <c r="L118" s="25"/>
      <c r="M118" s="25"/>
      <c r="N118" s="25"/>
      <c r="O118" s="25"/>
      <c r="P118" s="25"/>
      <c r="Q118" s="25"/>
      <c r="R118" s="25"/>
      <c r="S118" s="25"/>
      <c r="T118" s="25"/>
      <c r="U118" s="25"/>
      <c r="V118" s="25"/>
      <c r="W118" s="25"/>
      <c r="X118" s="25"/>
      <c r="Y118" s="25"/>
      <c r="Z118" s="25"/>
    </row>
    <row r="119" spans="1:26" ht="16">
      <c r="A119" s="93" t="s">
        <v>74</v>
      </c>
      <c r="B119" s="94">
        <v>14.95</v>
      </c>
      <c r="C119" s="93" t="s">
        <v>75</v>
      </c>
      <c r="D119" s="98"/>
      <c r="E119" s="97">
        <f t="shared" ref="E119:E123" si="8">ROUND(D119*B119,10)</f>
        <v>0</v>
      </c>
      <c r="F119" s="25"/>
      <c r="G119" s="25"/>
      <c r="H119" s="25"/>
      <c r="I119" s="25"/>
      <c r="J119" s="25"/>
      <c r="K119" s="25"/>
      <c r="L119" s="25"/>
      <c r="M119" s="25"/>
      <c r="N119" s="25"/>
      <c r="O119" s="25"/>
      <c r="P119" s="25"/>
      <c r="Q119" s="25"/>
      <c r="R119" s="25"/>
      <c r="S119" s="25"/>
      <c r="T119" s="25"/>
      <c r="U119" s="25"/>
      <c r="V119" s="25"/>
      <c r="W119" s="25"/>
      <c r="X119" s="25"/>
      <c r="Y119" s="25"/>
      <c r="Z119" s="25"/>
    </row>
    <row r="120" spans="1:26" ht="16">
      <c r="A120" s="93" t="s">
        <v>76</v>
      </c>
      <c r="B120" s="105">
        <v>1.95</v>
      </c>
      <c r="C120" s="93" t="s">
        <v>75</v>
      </c>
      <c r="D120" s="98"/>
      <c r="E120" s="97">
        <f t="shared" si="8"/>
        <v>0</v>
      </c>
      <c r="F120" s="25"/>
      <c r="G120" s="25"/>
      <c r="H120" s="25"/>
      <c r="I120" s="25"/>
      <c r="J120" s="25"/>
      <c r="K120" s="25"/>
      <c r="L120" s="25"/>
      <c r="M120" s="25"/>
      <c r="N120" s="25"/>
      <c r="O120" s="25"/>
      <c r="P120" s="25"/>
      <c r="Q120" s="25"/>
      <c r="R120" s="25"/>
      <c r="S120" s="25"/>
      <c r="T120" s="25"/>
      <c r="U120" s="25"/>
      <c r="V120" s="25"/>
      <c r="W120" s="25"/>
      <c r="X120" s="25"/>
      <c r="Y120" s="25"/>
      <c r="Z120" s="25"/>
    </row>
    <row r="121" spans="1:26" s="126" customFormat="1" ht="16">
      <c r="A121" s="93" t="s">
        <v>300</v>
      </c>
      <c r="B121" s="105">
        <v>5.9</v>
      </c>
      <c r="C121" s="93" t="s">
        <v>75</v>
      </c>
      <c r="D121" s="98"/>
      <c r="E121" s="97">
        <f t="shared" si="8"/>
        <v>0</v>
      </c>
      <c r="F121" s="25"/>
      <c r="G121" s="25"/>
      <c r="H121" s="25"/>
      <c r="I121" s="25"/>
      <c r="J121" s="25"/>
      <c r="K121" s="25"/>
      <c r="L121" s="25"/>
      <c r="M121" s="25"/>
      <c r="N121" s="25"/>
      <c r="O121" s="25"/>
      <c r="P121" s="25"/>
      <c r="Q121" s="25"/>
      <c r="R121" s="25"/>
      <c r="S121" s="25"/>
      <c r="T121" s="25"/>
      <c r="U121" s="25"/>
      <c r="V121" s="25"/>
      <c r="W121" s="25"/>
      <c r="X121" s="25"/>
      <c r="Y121" s="25"/>
      <c r="Z121" s="25"/>
    </row>
    <row r="122" spans="1:26" s="126" customFormat="1" ht="16">
      <c r="A122" s="93" t="s">
        <v>299</v>
      </c>
      <c r="B122" s="105">
        <v>5.9</v>
      </c>
      <c r="C122" s="93" t="s">
        <v>75</v>
      </c>
      <c r="D122" s="98"/>
      <c r="E122" s="97">
        <f t="shared" si="8"/>
        <v>0</v>
      </c>
      <c r="F122" s="25"/>
      <c r="G122" s="25"/>
      <c r="H122" s="25"/>
      <c r="I122" s="25"/>
      <c r="J122" s="25"/>
      <c r="K122" s="25"/>
      <c r="L122" s="25"/>
      <c r="M122" s="25"/>
      <c r="N122" s="25"/>
      <c r="O122" s="25"/>
      <c r="P122" s="25"/>
      <c r="Q122" s="25"/>
      <c r="R122" s="25"/>
      <c r="S122" s="25"/>
      <c r="T122" s="25"/>
      <c r="U122" s="25"/>
      <c r="V122" s="25"/>
      <c r="W122" s="25"/>
      <c r="X122" s="25"/>
      <c r="Y122" s="25"/>
      <c r="Z122" s="25"/>
    </row>
    <row r="123" spans="1:26" s="121" customFormat="1" ht="16">
      <c r="A123" s="93" t="s">
        <v>312</v>
      </c>
      <c r="B123" s="105">
        <v>4</v>
      </c>
      <c r="C123" s="93" t="s">
        <v>75</v>
      </c>
      <c r="D123" s="98"/>
      <c r="E123" s="97">
        <f t="shared" si="8"/>
        <v>0</v>
      </c>
      <c r="F123" s="25"/>
      <c r="G123" s="25"/>
      <c r="H123" s="25"/>
      <c r="I123" s="25"/>
      <c r="J123" s="25"/>
      <c r="K123" s="25"/>
      <c r="L123" s="25"/>
      <c r="M123" s="25"/>
      <c r="N123" s="25"/>
      <c r="O123" s="25"/>
      <c r="P123" s="25"/>
      <c r="Q123" s="25"/>
      <c r="R123" s="25"/>
      <c r="S123" s="25"/>
      <c r="T123" s="25"/>
      <c r="U123" s="25"/>
      <c r="V123" s="25"/>
      <c r="W123" s="25"/>
      <c r="X123" s="25"/>
      <c r="Y123" s="25"/>
      <c r="Z123" s="25"/>
    </row>
    <row r="124" spans="1:26" ht="16">
      <c r="A124" s="102" t="s">
        <v>77</v>
      </c>
      <c r="B124" s="100"/>
      <c r="C124" s="101"/>
      <c r="D124" s="98"/>
      <c r="E124" s="97"/>
      <c r="F124" s="25"/>
      <c r="G124" s="25"/>
      <c r="H124" s="25"/>
      <c r="I124" s="25"/>
      <c r="J124" s="25"/>
      <c r="K124" s="25"/>
      <c r="L124" s="25"/>
      <c r="M124" s="25"/>
      <c r="N124" s="25"/>
      <c r="O124" s="25"/>
      <c r="P124" s="25"/>
      <c r="Q124" s="25"/>
      <c r="R124" s="25"/>
      <c r="S124" s="25"/>
      <c r="T124" s="25"/>
      <c r="U124" s="25"/>
      <c r="V124" s="25"/>
      <c r="W124" s="25"/>
      <c r="X124" s="25"/>
      <c r="Y124" s="25"/>
      <c r="Z124" s="25"/>
    </row>
    <row r="125" spans="1:26" ht="16">
      <c r="A125" s="93" t="s">
        <v>78</v>
      </c>
      <c r="B125" s="94">
        <v>2.7</v>
      </c>
      <c r="C125" s="93" t="s">
        <v>75</v>
      </c>
      <c r="D125" s="98"/>
      <c r="E125" s="97">
        <f t="shared" ref="E125:E176" si="9">ROUND(D125*B125,10)</f>
        <v>0</v>
      </c>
      <c r="F125" s="25"/>
      <c r="G125" s="25"/>
      <c r="H125" s="25"/>
      <c r="I125" s="25"/>
      <c r="J125" s="25"/>
      <c r="K125" s="25"/>
      <c r="L125" s="25"/>
      <c r="M125" s="25"/>
      <c r="N125" s="25"/>
      <c r="O125" s="25"/>
      <c r="P125" s="25"/>
      <c r="Q125" s="25"/>
      <c r="R125" s="25"/>
      <c r="S125" s="25"/>
      <c r="T125" s="25"/>
      <c r="U125" s="25"/>
      <c r="V125" s="25"/>
      <c r="W125" s="25"/>
      <c r="X125" s="25"/>
      <c r="Y125" s="25"/>
      <c r="Z125" s="25"/>
    </row>
    <row r="126" spans="1:26" ht="16">
      <c r="A126" s="93" t="s">
        <v>79</v>
      </c>
      <c r="B126" s="105">
        <v>2.4</v>
      </c>
      <c r="C126" s="93" t="s">
        <v>75</v>
      </c>
      <c r="D126" s="98"/>
      <c r="E126" s="97">
        <f t="shared" si="9"/>
        <v>0</v>
      </c>
      <c r="F126" s="25"/>
      <c r="G126" s="25"/>
      <c r="H126" s="25"/>
      <c r="I126" s="25"/>
      <c r="J126" s="25"/>
      <c r="K126" s="25"/>
      <c r="L126" s="25"/>
      <c r="M126" s="25"/>
      <c r="N126" s="25"/>
      <c r="O126" s="25"/>
      <c r="P126" s="25"/>
      <c r="Q126" s="25"/>
      <c r="R126" s="25"/>
      <c r="S126" s="25"/>
      <c r="T126" s="25"/>
      <c r="U126" s="25"/>
      <c r="V126" s="25"/>
      <c r="W126" s="25"/>
      <c r="X126" s="25"/>
      <c r="Y126" s="25"/>
      <c r="Z126" s="25"/>
    </row>
    <row r="127" spans="1:26" s="127" customFormat="1" ht="16">
      <c r="A127" s="93" t="s">
        <v>315</v>
      </c>
      <c r="B127" s="105">
        <v>2.1</v>
      </c>
      <c r="C127" s="93" t="s">
        <v>75</v>
      </c>
      <c r="D127" s="98"/>
      <c r="E127" s="97">
        <f t="shared" si="9"/>
        <v>0</v>
      </c>
      <c r="F127" s="25"/>
      <c r="G127" s="25"/>
      <c r="H127" s="25"/>
      <c r="I127" s="25"/>
      <c r="J127" s="25"/>
      <c r="K127" s="25"/>
      <c r="L127" s="25"/>
      <c r="M127" s="25"/>
      <c r="N127" s="25"/>
      <c r="O127" s="25"/>
      <c r="P127" s="25"/>
      <c r="Q127" s="25"/>
      <c r="R127" s="25"/>
      <c r="S127" s="25"/>
      <c r="T127" s="25"/>
      <c r="U127" s="25"/>
      <c r="V127" s="25"/>
      <c r="W127" s="25"/>
      <c r="X127" s="25"/>
      <c r="Y127" s="25"/>
      <c r="Z127" s="25"/>
    </row>
    <row r="128" spans="1:26" s="118" customFormat="1" ht="16">
      <c r="A128" s="93" t="s">
        <v>272</v>
      </c>
      <c r="B128" s="105">
        <v>13.5</v>
      </c>
      <c r="C128" s="93" t="s">
        <v>75</v>
      </c>
      <c r="D128" s="98"/>
      <c r="E128" s="97">
        <f t="shared" si="9"/>
        <v>0</v>
      </c>
      <c r="F128" s="25"/>
      <c r="G128" s="25"/>
      <c r="H128" s="25"/>
      <c r="I128" s="25"/>
      <c r="J128" s="25"/>
      <c r="K128" s="25"/>
      <c r="L128" s="25"/>
      <c r="M128" s="25"/>
      <c r="N128" s="25"/>
      <c r="O128" s="25"/>
      <c r="P128" s="25"/>
      <c r="Q128" s="25"/>
      <c r="R128" s="25"/>
      <c r="S128" s="25"/>
      <c r="T128" s="25"/>
      <c r="U128" s="25"/>
      <c r="V128" s="25"/>
      <c r="W128" s="25"/>
      <c r="X128" s="25"/>
      <c r="Y128" s="25"/>
      <c r="Z128" s="25"/>
    </row>
    <row r="129" spans="1:26" ht="16">
      <c r="A129" s="93" t="s">
        <v>80</v>
      </c>
      <c r="B129" s="105">
        <v>2.75</v>
      </c>
      <c r="C129" s="93" t="s">
        <v>75</v>
      </c>
      <c r="D129" s="98"/>
      <c r="E129" s="97">
        <f t="shared" si="9"/>
        <v>0</v>
      </c>
      <c r="F129" s="25"/>
      <c r="G129" s="25"/>
      <c r="H129" s="25"/>
      <c r="I129" s="25"/>
      <c r="J129" s="25"/>
      <c r="K129" s="25"/>
      <c r="L129" s="25"/>
      <c r="M129" s="25"/>
      <c r="N129" s="25"/>
      <c r="O129" s="25"/>
      <c r="P129" s="25"/>
      <c r="Q129" s="25"/>
      <c r="R129" s="25"/>
      <c r="S129" s="25"/>
      <c r="T129" s="25"/>
      <c r="U129" s="25"/>
      <c r="V129" s="25"/>
      <c r="W129" s="25"/>
      <c r="X129" s="25"/>
      <c r="Y129" s="25"/>
      <c r="Z129" s="25"/>
    </row>
    <row r="130" spans="1:26" s="127" customFormat="1" ht="16">
      <c r="A130" s="93" t="s">
        <v>314</v>
      </c>
      <c r="B130" s="105">
        <v>3</v>
      </c>
      <c r="C130" s="93" t="s">
        <v>75</v>
      </c>
      <c r="D130" s="98"/>
      <c r="E130" s="97">
        <f t="shared" si="9"/>
        <v>0</v>
      </c>
      <c r="F130" s="25"/>
      <c r="G130" s="25"/>
      <c r="H130" s="25"/>
      <c r="I130" s="25"/>
      <c r="J130" s="25"/>
      <c r="K130" s="25"/>
      <c r="L130" s="25"/>
      <c r="M130" s="25"/>
      <c r="N130" s="25"/>
      <c r="O130" s="25"/>
      <c r="P130" s="25"/>
      <c r="Q130" s="25"/>
      <c r="R130" s="25"/>
      <c r="S130" s="25"/>
      <c r="T130" s="25"/>
      <c r="U130" s="25"/>
      <c r="V130" s="25"/>
      <c r="W130" s="25"/>
      <c r="X130" s="25"/>
      <c r="Y130" s="25"/>
      <c r="Z130" s="25"/>
    </row>
    <row r="131" spans="1:26" ht="16">
      <c r="A131" s="93" t="s">
        <v>337</v>
      </c>
      <c r="B131" s="105">
        <v>3</v>
      </c>
      <c r="C131" s="93" t="s">
        <v>75</v>
      </c>
      <c r="D131" s="98"/>
      <c r="E131" s="97">
        <f t="shared" si="9"/>
        <v>0</v>
      </c>
      <c r="F131" s="25"/>
      <c r="G131" s="25"/>
      <c r="H131" s="25"/>
      <c r="I131" s="25"/>
      <c r="J131" s="25"/>
      <c r="K131" s="25"/>
      <c r="L131" s="25"/>
      <c r="M131" s="25"/>
      <c r="N131" s="25"/>
      <c r="O131" s="25"/>
      <c r="P131" s="25"/>
      <c r="Q131" s="25"/>
      <c r="R131" s="25"/>
      <c r="S131" s="25"/>
      <c r="T131" s="25"/>
      <c r="U131" s="25"/>
      <c r="V131" s="25"/>
      <c r="W131" s="25"/>
      <c r="X131" s="25"/>
      <c r="Y131" s="25"/>
      <c r="Z131" s="25"/>
    </row>
    <row r="132" spans="1:26" ht="16">
      <c r="A132" s="93" t="s">
        <v>81</v>
      </c>
      <c r="B132" s="105">
        <v>3.75</v>
      </c>
      <c r="C132" s="93" t="s">
        <v>75</v>
      </c>
      <c r="D132" s="98"/>
      <c r="E132" s="97">
        <f t="shared" si="9"/>
        <v>0</v>
      </c>
      <c r="F132" s="25"/>
      <c r="G132" s="25"/>
      <c r="H132" s="25"/>
      <c r="I132" s="25"/>
      <c r="J132" s="25"/>
      <c r="K132" s="25"/>
      <c r="L132" s="25"/>
      <c r="M132" s="25"/>
      <c r="N132" s="25"/>
      <c r="O132" s="25"/>
      <c r="P132" s="25"/>
      <c r="Q132" s="25"/>
      <c r="R132" s="25"/>
      <c r="S132" s="25"/>
      <c r="T132" s="25"/>
      <c r="U132" s="25"/>
      <c r="V132" s="25"/>
      <c r="W132" s="25"/>
      <c r="X132" s="25"/>
      <c r="Y132" s="25"/>
      <c r="Z132" s="25"/>
    </row>
    <row r="133" spans="1:26" ht="16">
      <c r="A133" s="93" t="s">
        <v>82</v>
      </c>
      <c r="B133" s="105">
        <v>10</v>
      </c>
      <c r="C133" s="93" t="s">
        <v>75</v>
      </c>
      <c r="D133" s="98"/>
      <c r="E133" s="97">
        <f t="shared" si="9"/>
        <v>0</v>
      </c>
      <c r="F133" s="25"/>
      <c r="G133" s="25"/>
      <c r="H133" s="25"/>
      <c r="I133" s="25"/>
      <c r="J133" s="25"/>
      <c r="K133" s="25"/>
      <c r="L133" s="25"/>
      <c r="M133" s="25"/>
      <c r="N133" s="25"/>
      <c r="O133" s="25"/>
      <c r="P133" s="25"/>
      <c r="Q133" s="25"/>
      <c r="R133" s="25"/>
      <c r="S133" s="25"/>
      <c r="T133" s="25"/>
      <c r="U133" s="25"/>
      <c r="V133" s="25"/>
      <c r="W133" s="25"/>
      <c r="X133" s="25"/>
      <c r="Y133" s="25"/>
      <c r="Z133" s="25"/>
    </row>
    <row r="134" spans="1:26" ht="16">
      <c r="A134" s="93" t="s">
        <v>83</v>
      </c>
      <c r="B134" s="105">
        <v>14</v>
      </c>
      <c r="C134" s="93" t="s">
        <v>75</v>
      </c>
      <c r="D134" s="98"/>
      <c r="E134" s="97">
        <f t="shared" si="9"/>
        <v>0</v>
      </c>
      <c r="F134" s="25"/>
      <c r="G134" s="25"/>
      <c r="H134" s="25"/>
      <c r="I134" s="25"/>
      <c r="J134" s="25"/>
      <c r="K134" s="25"/>
      <c r="L134" s="25"/>
      <c r="M134" s="25"/>
      <c r="N134" s="25"/>
      <c r="O134" s="25"/>
      <c r="P134" s="25"/>
      <c r="Q134" s="25"/>
      <c r="R134" s="25"/>
      <c r="S134" s="25"/>
      <c r="T134" s="25"/>
      <c r="U134" s="25"/>
      <c r="V134" s="25"/>
      <c r="W134" s="25"/>
      <c r="X134" s="25"/>
      <c r="Y134" s="25"/>
      <c r="Z134" s="25"/>
    </row>
    <row r="135" spans="1:26" ht="16">
      <c r="A135" s="93" t="s">
        <v>84</v>
      </c>
      <c r="B135" s="105">
        <v>2.5</v>
      </c>
      <c r="C135" s="93" t="s">
        <v>75</v>
      </c>
      <c r="D135" s="98"/>
      <c r="E135" s="97">
        <f t="shared" si="9"/>
        <v>0</v>
      </c>
      <c r="F135" s="25"/>
      <c r="G135" s="25"/>
      <c r="H135" s="25"/>
      <c r="I135" s="25"/>
      <c r="J135" s="25"/>
      <c r="K135" s="25"/>
      <c r="L135" s="25"/>
      <c r="M135" s="25"/>
      <c r="N135" s="25"/>
      <c r="O135" s="25"/>
      <c r="P135" s="25"/>
      <c r="Q135" s="25"/>
      <c r="R135" s="25"/>
      <c r="S135" s="25"/>
      <c r="T135" s="25"/>
      <c r="U135" s="25"/>
      <c r="V135" s="25"/>
      <c r="W135" s="25"/>
      <c r="X135" s="25"/>
      <c r="Y135" s="25"/>
      <c r="Z135" s="25"/>
    </row>
    <row r="136" spans="1:26" ht="16">
      <c r="A136" s="93" t="s">
        <v>85</v>
      </c>
      <c r="B136" s="105">
        <v>4.79</v>
      </c>
      <c r="C136" s="93" t="s">
        <v>75</v>
      </c>
      <c r="D136" s="98"/>
      <c r="E136" s="97">
        <f t="shared" si="9"/>
        <v>0</v>
      </c>
      <c r="F136" s="25"/>
      <c r="G136" s="25"/>
      <c r="H136" s="25"/>
      <c r="I136" s="25"/>
      <c r="J136" s="25"/>
      <c r="K136" s="25"/>
      <c r="L136" s="25"/>
      <c r="M136" s="25"/>
      <c r="N136" s="25"/>
      <c r="O136" s="25"/>
      <c r="P136" s="25"/>
      <c r="Q136" s="25"/>
      <c r="R136" s="25"/>
      <c r="S136" s="25"/>
      <c r="T136" s="25"/>
      <c r="U136" s="25"/>
      <c r="V136" s="25"/>
      <c r="W136" s="25"/>
      <c r="X136" s="25"/>
      <c r="Y136" s="25"/>
      <c r="Z136" s="25"/>
    </row>
    <row r="137" spans="1:26" ht="16">
      <c r="A137" s="93" t="s">
        <v>229</v>
      </c>
      <c r="B137" s="105">
        <v>2</v>
      </c>
      <c r="C137" s="93" t="s">
        <v>75</v>
      </c>
      <c r="D137" s="98"/>
      <c r="E137" s="97">
        <f t="shared" si="9"/>
        <v>0</v>
      </c>
      <c r="F137" s="25"/>
      <c r="G137" s="25"/>
      <c r="H137" s="25"/>
      <c r="I137" s="25"/>
      <c r="J137" s="25"/>
      <c r="K137" s="25"/>
      <c r="L137" s="25"/>
      <c r="M137" s="25"/>
      <c r="N137" s="25"/>
      <c r="O137" s="25"/>
      <c r="P137" s="25"/>
      <c r="Q137" s="25"/>
      <c r="R137" s="25"/>
      <c r="S137" s="25"/>
      <c r="T137" s="25"/>
      <c r="U137" s="25"/>
      <c r="V137" s="25"/>
      <c r="W137" s="25"/>
      <c r="X137" s="25"/>
      <c r="Y137" s="25"/>
      <c r="Z137" s="25"/>
    </row>
    <row r="138" spans="1:26" s="112" customFormat="1" ht="17">
      <c r="A138" s="114" t="s">
        <v>281</v>
      </c>
      <c r="B138" s="105">
        <v>11.99</v>
      </c>
      <c r="C138" s="93" t="s">
        <v>75</v>
      </c>
      <c r="D138" s="98"/>
      <c r="E138" s="97">
        <f t="shared" si="9"/>
        <v>0</v>
      </c>
      <c r="F138" s="25"/>
      <c r="G138" s="25"/>
      <c r="H138" s="25"/>
      <c r="I138" s="25"/>
      <c r="J138" s="25"/>
      <c r="K138" s="25"/>
      <c r="L138" s="25"/>
      <c r="M138" s="25"/>
      <c r="N138" s="25"/>
      <c r="O138" s="25"/>
      <c r="P138" s="25"/>
      <c r="Q138" s="25"/>
      <c r="R138" s="25"/>
      <c r="S138" s="25"/>
      <c r="T138" s="25"/>
      <c r="U138" s="25"/>
      <c r="V138" s="25"/>
      <c r="W138" s="25"/>
      <c r="X138" s="25"/>
      <c r="Y138" s="25"/>
      <c r="Z138" s="25"/>
    </row>
    <row r="139" spans="1:26" ht="16">
      <c r="A139" s="93" t="s">
        <v>237</v>
      </c>
      <c r="B139" s="105">
        <v>3</v>
      </c>
      <c r="C139" s="93" t="s">
        <v>75</v>
      </c>
      <c r="D139" s="98"/>
      <c r="E139" s="97">
        <f t="shared" si="9"/>
        <v>0</v>
      </c>
      <c r="F139" s="25"/>
      <c r="G139" s="25"/>
      <c r="H139" s="25"/>
      <c r="I139" s="25"/>
      <c r="J139" s="25"/>
      <c r="K139" s="25"/>
      <c r="L139" s="25"/>
      <c r="M139" s="25"/>
      <c r="N139" s="25"/>
      <c r="O139" s="25"/>
      <c r="P139" s="25"/>
      <c r="Q139" s="25"/>
      <c r="R139" s="25"/>
      <c r="S139" s="25"/>
      <c r="T139" s="25"/>
      <c r="U139" s="25"/>
      <c r="V139" s="25"/>
      <c r="W139" s="25"/>
      <c r="X139" s="25"/>
      <c r="Y139" s="25"/>
      <c r="Z139" s="25"/>
    </row>
    <row r="140" spans="1:26" ht="16">
      <c r="A140" s="93" t="s">
        <v>242</v>
      </c>
      <c r="B140" s="105">
        <v>4</v>
      </c>
      <c r="C140" s="93" t="s">
        <v>75</v>
      </c>
      <c r="D140" s="98"/>
      <c r="E140" s="97">
        <f t="shared" si="9"/>
        <v>0</v>
      </c>
      <c r="F140" s="25"/>
      <c r="G140" s="25"/>
      <c r="H140" s="25"/>
      <c r="I140" s="25"/>
      <c r="J140" s="25"/>
      <c r="K140" s="25"/>
      <c r="L140" s="25"/>
      <c r="M140" s="25"/>
      <c r="N140" s="25"/>
      <c r="O140" s="25"/>
      <c r="P140" s="25"/>
      <c r="Q140" s="25"/>
      <c r="R140" s="25"/>
      <c r="S140" s="25"/>
      <c r="T140" s="25"/>
      <c r="U140" s="25"/>
      <c r="V140" s="25"/>
      <c r="W140" s="25"/>
      <c r="X140" s="25"/>
      <c r="Y140" s="25"/>
      <c r="Z140" s="25"/>
    </row>
    <row r="141" spans="1:26" s="118" customFormat="1" ht="16">
      <c r="A141" s="93" t="s">
        <v>273</v>
      </c>
      <c r="B141" s="105">
        <v>1.9</v>
      </c>
      <c r="C141" s="93" t="s">
        <v>75</v>
      </c>
      <c r="D141" s="98"/>
      <c r="E141" s="97">
        <f t="shared" si="9"/>
        <v>0</v>
      </c>
      <c r="F141" s="25"/>
      <c r="G141" s="25"/>
      <c r="H141" s="25"/>
      <c r="I141" s="25"/>
      <c r="J141" s="25"/>
      <c r="K141" s="25"/>
      <c r="L141" s="25"/>
      <c r="M141" s="25"/>
      <c r="N141" s="25"/>
      <c r="O141" s="25"/>
      <c r="P141" s="25"/>
      <c r="Q141" s="25"/>
      <c r="R141" s="25"/>
      <c r="S141" s="25"/>
      <c r="T141" s="25"/>
      <c r="U141" s="25"/>
      <c r="V141" s="25"/>
      <c r="W141" s="25"/>
      <c r="X141" s="25"/>
      <c r="Y141" s="25"/>
      <c r="Z141" s="25"/>
    </row>
    <row r="142" spans="1:26" s="118" customFormat="1" ht="16">
      <c r="A142" s="93" t="s">
        <v>274</v>
      </c>
      <c r="B142" s="105">
        <v>2.95</v>
      </c>
      <c r="C142" s="93" t="s">
        <v>75</v>
      </c>
      <c r="D142" s="98"/>
      <c r="E142" s="97">
        <f t="shared" si="9"/>
        <v>0</v>
      </c>
      <c r="F142" s="25"/>
      <c r="G142" s="25"/>
      <c r="H142" s="25"/>
      <c r="I142" s="25"/>
      <c r="J142" s="25"/>
      <c r="K142" s="25"/>
      <c r="L142" s="25"/>
      <c r="M142" s="25"/>
      <c r="N142" s="25"/>
      <c r="O142" s="25"/>
      <c r="P142" s="25"/>
      <c r="Q142" s="25"/>
      <c r="R142" s="25"/>
      <c r="S142" s="25"/>
      <c r="T142" s="25"/>
      <c r="U142" s="25"/>
      <c r="V142" s="25"/>
      <c r="W142" s="25"/>
      <c r="X142" s="25"/>
      <c r="Y142" s="25"/>
      <c r="Z142" s="25"/>
    </row>
    <row r="143" spans="1:26" s="118" customFormat="1" ht="16">
      <c r="A143" s="93" t="s">
        <v>275</v>
      </c>
      <c r="B143" s="105">
        <v>6</v>
      </c>
      <c r="C143" s="93" t="s">
        <v>75</v>
      </c>
      <c r="D143" s="98"/>
      <c r="E143" s="97">
        <f t="shared" si="9"/>
        <v>0</v>
      </c>
      <c r="F143" s="25"/>
      <c r="G143" s="25"/>
      <c r="H143" s="25"/>
      <c r="I143" s="25"/>
      <c r="J143" s="25"/>
      <c r="K143" s="25"/>
      <c r="L143" s="25"/>
      <c r="M143" s="25"/>
      <c r="N143" s="25"/>
      <c r="O143" s="25"/>
      <c r="P143" s="25"/>
      <c r="Q143" s="25"/>
      <c r="R143" s="25"/>
      <c r="S143" s="25"/>
      <c r="T143" s="25"/>
      <c r="U143" s="25"/>
      <c r="V143" s="25"/>
      <c r="W143" s="25"/>
      <c r="X143" s="25"/>
      <c r="Y143" s="25"/>
      <c r="Z143" s="25"/>
    </row>
    <row r="144" spans="1:26" s="127" customFormat="1" ht="16">
      <c r="A144" s="93" t="s">
        <v>320</v>
      </c>
      <c r="B144" s="105">
        <v>4.95</v>
      </c>
      <c r="C144" s="93" t="s">
        <v>75</v>
      </c>
      <c r="D144" s="98"/>
      <c r="E144" s="97">
        <f t="shared" si="9"/>
        <v>0</v>
      </c>
      <c r="F144" s="25"/>
      <c r="G144" s="25"/>
      <c r="H144" s="25"/>
      <c r="I144" s="25"/>
      <c r="J144" s="25"/>
      <c r="K144" s="25"/>
      <c r="L144" s="25"/>
      <c r="M144" s="25"/>
      <c r="N144" s="25"/>
      <c r="O144" s="25"/>
      <c r="P144" s="25"/>
      <c r="Q144" s="25"/>
      <c r="R144" s="25"/>
      <c r="S144" s="25"/>
      <c r="T144" s="25"/>
      <c r="U144" s="25"/>
      <c r="V144" s="25"/>
      <c r="W144" s="25"/>
      <c r="X144" s="25"/>
      <c r="Y144" s="25"/>
      <c r="Z144" s="25"/>
    </row>
    <row r="145" spans="1:26" s="132" customFormat="1" ht="16">
      <c r="A145" s="93" t="s">
        <v>338</v>
      </c>
      <c r="B145" s="105">
        <v>1.49</v>
      </c>
      <c r="C145" s="93" t="s">
        <v>75</v>
      </c>
      <c r="D145" s="98"/>
      <c r="E145" s="97">
        <f t="shared" si="9"/>
        <v>0</v>
      </c>
      <c r="F145" s="25"/>
      <c r="G145" s="25"/>
      <c r="H145" s="25"/>
      <c r="I145" s="25"/>
      <c r="J145" s="25"/>
      <c r="K145" s="25"/>
      <c r="L145" s="25"/>
      <c r="M145" s="25"/>
      <c r="N145" s="25"/>
      <c r="O145" s="25"/>
      <c r="P145" s="25"/>
      <c r="Q145" s="25"/>
      <c r="R145" s="25"/>
      <c r="S145" s="25"/>
      <c r="T145" s="25"/>
      <c r="U145" s="25"/>
      <c r="V145" s="25"/>
      <c r="W145" s="25"/>
      <c r="X145" s="25"/>
      <c r="Y145" s="25"/>
      <c r="Z145" s="25"/>
    </row>
    <row r="146" spans="1:26" s="127" customFormat="1" ht="16">
      <c r="A146" s="93" t="s">
        <v>321</v>
      </c>
      <c r="B146" s="105">
        <v>6.49</v>
      </c>
      <c r="C146" s="93" t="s">
        <v>75</v>
      </c>
      <c r="D146" s="98"/>
      <c r="E146" s="97">
        <f t="shared" ref="E146" si="10">ROUND(D146*B146,10)</f>
        <v>0</v>
      </c>
      <c r="F146" s="25"/>
      <c r="G146" s="25"/>
      <c r="H146" s="25"/>
      <c r="I146" s="25"/>
      <c r="J146" s="25"/>
      <c r="K146" s="25"/>
      <c r="L146" s="25"/>
      <c r="M146" s="25"/>
      <c r="N146" s="25"/>
      <c r="O146" s="25"/>
      <c r="P146" s="25"/>
      <c r="Q146" s="25"/>
      <c r="R146" s="25"/>
      <c r="S146" s="25"/>
      <c r="T146" s="25"/>
      <c r="U146" s="25"/>
      <c r="V146" s="25"/>
      <c r="W146" s="25"/>
      <c r="X146" s="25"/>
      <c r="Y146" s="25"/>
      <c r="Z146" s="25"/>
    </row>
    <row r="147" spans="1:26" ht="16">
      <c r="A147" s="99" t="s">
        <v>86</v>
      </c>
      <c r="B147" s="100"/>
      <c r="C147" s="101"/>
      <c r="D147" s="98"/>
      <c r="E147" s="97"/>
      <c r="F147" s="25"/>
      <c r="G147" s="25"/>
      <c r="H147" s="25"/>
      <c r="I147" s="25"/>
      <c r="J147" s="25"/>
      <c r="K147" s="25"/>
      <c r="L147" s="25"/>
      <c r="M147" s="25"/>
      <c r="N147" s="25"/>
      <c r="O147" s="25"/>
      <c r="P147" s="25"/>
      <c r="Q147" s="25"/>
      <c r="R147" s="25"/>
      <c r="S147" s="25"/>
      <c r="T147" s="25"/>
      <c r="U147" s="25"/>
      <c r="V147" s="25"/>
      <c r="W147" s="25"/>
      <c r="X147" s="25"/>
      <c r="Y147" s="25"/>
      <c r="Z147" s="25"/>
    </row>
    <row r="148" spans="1:26" ht="16">
      <c r="A148" s="93" t="s">
        <v>268</v>
      </c>
      <c r="B148" s="105">
        <v>15</v>
      </c>
      <c r="C148" s="93" t="s">
        <v>75</v>
      </c>
      <c r="D148" s="98"/>
      <c r="E148" s="97">
        <f t="shared" si="9"/>
        <v>0</v>
      </c>
      <c r="F148" s="25"/>
      <c r="G148" s="25"/>
      <c r="H148" s="25"/>
      <c r="I148" s="25"/>
      <c r="J148" s="25"/>
      <c r="K148" s="25"/>
      <c r="L148" s="25"/>
      <c r="M148" s="25"/>
      <c r="N148" s="25"/>
      <c r="O148" s="25"/>
      <c r="P148" s="25"/>
      <c r="Q148" s="25"/>
      <c r="R148" s="25"/>
      <c r="S148" s="25"/>
      <c r="T148" s="25"/>
      <c r="U148" s="25"/>
      <c r="V148" s="25"/>
      <c r="W148" s="25"/>
      <c r="X148" s="25"/>
      <c r="Y148" s="25"/>
      <c r="Z148" s="25"/>
    </row>
    <row r="149" spans="1:26" ht="16">
      <c r="A149" s="113" t="s">
        <v>267</v>
      </c>
      <c r="B149" s="105">
        <v>11.95</v>
      </c>
      <c r="C149" s="93" t="s">
        <v>75</v>
      </c>
      <c r="D149" s="98"/>
      <c r="E149" s="97">
        <f t="shared" si="9"/>
        <v>0</v>
      </c>
      <c r="F149" s="25"/>
      <c r="G149" s="25"/>
      <c r="H149" s="25"/>
      <c r="I149" s="25"/>
      <c r="J149" s="25"/>
      <c r="K149" s="25"/>
      <c r="L149" s="25"/>
      <c r="M149" s="25"/>
      <c r="N149" s="25"/>
      <c r="O149" s="25"/>
      <c r="P149" s="25"/>
      <c r="Q149" s="25"/>
      <c r="R149" s="25"/>
      <c r="S149" s="25"/>
      <c r="T149" s="25"/>
      <c r="U149" s="25"/>
      <c r="V149" s="25"/>
      <c r="W149" s="25"/>
      <c r="X149" s="25"/>
      <c r="Y149" s="25"/>
      <c r="Z149" s="25"/>
    </row>
    <row r="150" spans="1:26" ht="16">
      <c r="A150" s="113" t="s">
        <v>265</v>
      </c>
      <c r="B150" s="105">
        <v>34.950000000000003</v>
      </c>
      <c r="C150" s="93" t="s">
        <v>75</v>
      </c>
      <c r="D150" s="98"/>
      <c r="E150" s="97">
        <f t="shared" si="9"/>
        <v>0</v>
      </c>
      <c r="F150" s="25"/>
      <c r="G150" s="25"/>
      <c r="H150" s="25"/>
      <c r="I150" s="25"/>
      <c r="J150" s="25"/>
      <c r="K150" s="25"/>
      <c r="L150" s="25"/>
      <c r="M150" s="25"/>
      <c r="N150" s="25"/>
      <c r="O150" s="25"/>
      <c r="P150" s="25"/>
      <c r="Q150" s="25"/>
      <c r="R150" s="25"/>
      <c r="S150" s="25"/>
      <c r="T150" s="25"/>
      <c r="U150" s="25"/>
      <c r="V150" s="25"/>
      <c r="W150" s="25"/>
      <c r="X150" s="25"/>
      <c r="Y150" s="25"/>
      <c r="Z150" s="25"/>
    </row>
    <row r="151" spans="1:26" s="112" customFormat="1" ht="16">
      <c r="A151" s="93" t="s">
        <v>266</v>
      </c>
      <c r="B151" s="105">
        <v>3.95</v>
      </c>
      <c r="C151" s="93" t="s">
        <v>75</v>
      </c>
      <c r="D151" s="98"/>
      <c r="E151" s="97">
        <f t="shared" si="9"/>
        <v>0</v>
      </c>
      <c r="F151" s="25"/>
      <c r="G151" s="25"/>
      <c r="H151" s="25"/>
      <c r="I151" s="25"/>
      <c r="J151" s="25"/>
      <c r="K151" s="25"/>
      <c r="L151" s="25"/>
      <c r="M151" s="25"/>
      <c r="N151" s="25"/>
      <c r="O151" s="25"/>
      <c r="P151" s="25"/>
      <c r="Q151" s="25"/>
      <c r="R151" s="25"/>
      <c r="S151" s="25"/>
      <c r="T151" s="25"/>
      <c r="U151" s="25"/>
      <c r="V151" s="25"/>
      <c r="W151" s="25"/>
      <c r="X151" s="25"/>
      <c r="Y151" s="25"/>
      <c r="Z151" s="25"/>
    </row>
    <row r="152" spans="1:26" s="112" customFormat="1" ht="16">
      <c r="A152" s="93" t="s">
        <v>298</v>
      </c>
      <c r="B152" s="105">
        <v>6.99</v>
      </c>
      <c r="C152" s="93" t="s">
        <v>75</v>
      </c>
      <c r="D152" s="98"/>
      <c r="E152" s="97">
        <f t="shared" si="9"/>
        <v>0</v>
      </c>
      <c r="F152" s="25"/>
      <c r="G152" s="25"/>
      <c r="H152" s="25"/>
      <c r="I152" s="25"/>
      <c r="J152" s="25"/>
      <c r="K152" s="25"/>
      <c r="L152" s="25"/>
      <c r="M152" s="25"/>
      <c r="N152" s="25"/>
      <c r="O152" s="25"/>
      <c r="P152" s="25"/>
      <c r="Q152" s="25"/>
      <c r="R152" s="25"/>
      <c r="S152" s="25"/>
      <c r="T152" s="25"/>
      <c r="U152" s="25"/>
      <c r="V152" s="25"/>
      <c r="W152" s="25"/>
      <c r="X152" s="25"/>
      <c r="Y152" s="25"/>
      <c r="Z152" s="25"/>
    </row>
    <row r="153" spans="1:26" s="112" customFormat="1" ht="16">
      <c r="A153" s="102" t="s">
        <v>290</v>
      </c>
      <c r="B153" s="100"/>
      <c r="C153" s="101"/>
      <c r="D153" s="98"/>
      <c r="E153" s="97"/>
      <c r="F153" s="163"/>
      <c r="G153" s="163"/>
      <c r="H153" s="163"/>
      <c r="I153" s="163"/>
      <c r="J153" s="25"/>
      <c r="K153" s="25"/>
      <c r="L153" s="25"/>
      <c r="M153" s="25"/>
      <c r="N153" s="25"/>
      <c r="O153" s="25"/>
      <c r="P153" s="25"/>
      <c r="Q153" s="25"/>
      <c r="R153" s="25"/>
      <c r="S153" s="25"/>
      <c r="T153" s="25"/>
      <c r="U153" s="25"/>
      <c r="V153" s="25"/>
      <c r="W153" s="25"/>
      <c r="X153" s="25"/>
      <c r="Y153" s="25"/>
      <c r="Z153" s="25"/>
    </row>
    <row r="154" spans="1:26" s="124" customFormat="1" ht="34" customHeight="1">
      <c r="A154" s="114" t="s">
        <v>339</v>
      </c>
      <c r="B154" s="105">
        <v>5.2</v>
      </c>
      <c r="C154" s="93" t="s">
        <v>75</v>
      </c>
      <c r="D154" s="98"/>
      <c r="E154" s="97">
        <f t="shared" si="9"/>
        <v>0</v>
      </c>
      <c r="F154" s="125"/>
      <c r="G154" s="125"/>
      <c r="H154" s="125"/>
      <c r="I154" s="125"/>
      <c r="J154" s="25"/>
      <c r="K154" s="25"/>
      <c r="L154" s="25"/>
      <c r="M154" s="25"/>
      <c r="N154" s="25"/>
      <c r="O154" s="25"/>
      <c r="P154" s="25"/>
      <c r="Q154" s="25"/>
      <c r="R154" s="25"/>
      <c r="S154" s="25"/>
      <c r="T154" s="25"/>
      <c r="U154" s="25"/>
      <c r="V154" s="25"/>
      <c r="W154" s="25"/>
      <c r="X154" s="25"/>
      <c r="Y154" s="25"/>
      <c r="Z154" s="25"/>
    </row>
    <row r="155" spans="1:26" s="124" customFormat="1" ht="32" customHeight="1">
      <c r="A155" s="114" t="s">
        <v>340</v>
      </c>
      <c r="B155" s="105">
        <v>5.2</v>
      </c>
      <c r="C155" s="93" t="s">
        <v>75</v>
      </c>
      <c r="D155" s="98"/>
      <c r="E155" s="97">
        <f t="shared" si="9"/>
        <v>0</v>
      </c>
      <c r="F155" s="125"/>
      <c r="G155" s="125"/>
      <c r="H155" s="125"/>
      <c r="I155" s="125"/>
      <c r="J155" s="25"/>
      <c r="K155" s="25"/>
      <c r="L155" s="25"/>
      <c r="M155" s="25"/>
      <c r="N155" s="25"/>
      <c r="O155" s="25"/>
      <c r="P155" s="25"/>
      <c r="Q155" s="25"/>
      <c r="R155" s="25"/>
      <c r="S155" s="25"/>
      <c r="T155" s="25"/>
      <c r="U155" s="25"/>
      <c r="V155" s="25"/>
      <c r="W155" s="25"/>
      <c r="X155" s="25"/>
      <c r="Y155" s="25"/>
      <c r="Z155" s="25"/>
    </row>
    <row r="156" spans="1:26" s="112" customFormat="1" ht="16">
      <c r="A156" s="93" t="s">
        <v>238</v>
      </c>
      <c r="B156" s="105">
        <v>15</v>
      </c>
      <c r="C156" s="93" t="s">
        <v>75</v>
      </c>
      <c r="D156" s="98"/>
      <c r="E156" s="97">
        <f t="shared" si="9"/>
        <v>0</v>
      </c>
      <c r="F156" s="25"/>
      <c r="G156" s="25"/>
      <c r="H156" s="25"/>
      <c r="I156" s="25"/>
      <c r="J156" s="25"/>
      <c r="K156" s="25"/>
      <c r="L156" s="25"/>
      <c r="M156" s="25"/>
      <c r="N156" s="25"/>
      <c r="O156" s="25"/>
      <c r="P156" s="25"/>
      <c r="Q156" s="25"/>
      <c r="R156" s="25"/>
      <c r="S156" s="25"/>
      <c r="T156" s="25"/>
      <c r="U156" s="25"/>
      <c r="V156" s="25"/>
      <c r="W156" s="25"/>
      <c r="X156" s="25"/>
      <c r="Y156" s="25"/>
      <c r="Z156" s="25"/>
    </row>
    <row r="157" spans="1:26" s="112" customFormat="1" ht="33" customHeight="1">
      <c r="A157" s="114" t="s">
        <v>341</v>
      </c>
      <c r="B157" s="105">
        <v>20</v>
      </c>
      <c r="C157" s="93" t="s">
        <v>75</v>
      </c>
      <c r="D157" s="98"/>
      <c r="E157" s="97">
        <f t="shared" si="9"/>
        <v>0</v>
      </c>
      <c r="F157" s="25"/>
      <c r="G157" s="25"/>
      <c r="H157" s="25"/>
      <c r="I157" s="25"/>
      <c r="J157" s="25"/>
      <c r="K157" s="25"/>
      <c r="L157" s="25"/>
      <c r="M157" s="25"/>
      <c r="N157" s="25"/>
      <c r="O157" s="25"/>
      <c r="P157" s="25"/>
      <c r="Q157" s="25"/>
      <c r="R157" s="25"/>
      <c r="S157" s="25"/>
      <c r="T157" s="25"/>
      <c r="U157" s="25"/>
      <c r="V157" s="25"/>
      <c r="W157" s="25"/>
      <c r="X157" s="25"/>
      <c r="Y157" s="25"/>
      <c r="Z157" s="25"/>
    </row>
    <row r="158" spans="1:26" s="112" customFormat="1" ht="34">
      <c r="A158" s="114" t="s">
        <v>342</v>
      </c>
      <c r="B158" s="105">
        <v>12</v>
      </c>
      <c r="C158" s="93" t="s">
        <v>75</v>
      </c>
      <c r="D158" s="98"/>
      <c r="E158" s="97">
        <f t="shared" si="9"/>
        <v>0</v>
      </c>
      <c r="F158" s="25"/>
      <c r="G158" s="25"/>
      <c r="H158" s="25"/>
      <c r="I158" s="25"/>
      <c r="J158" s="25"/>
      <c r="K158" s="25"/>
      <c r="L158" s="25"/>
      <c r="M158" s="25"/>
      <c r="N158" s="25"/>
      <c r="O158" s="25"/>
      <c r="P158" s="25"/>
      <c r="Q158" s="25"/>
      <c r="R158" s="25"/>
      <c r="S158" s="25"/>
      <c r="T158" s="25"/>
      <c r="U158" s="25"/>
      <c r="V158" s="25"/>
      <c r="W158" s="25"/>
      <c r="X158" s="25"/>
      <c r="Y158" s="25"/>
      <c r="Z158" s="25"/>
    </row>
    <row r="159" spans="1:26" ht="16">
      <c r="A159" s="102" t="s">
        <v>87</v>
      </c>
      <c r="B159" s="100"/>
      <c r="C159" s="101"/>
      <c r="D159" s="98"/>
      <c r="E159" s="97"/>
      <c r="F159" s="25"/>
      <c r="G159" s="25"/>
      <c r="H159" s="25"/>
      <c r="I159" s="25"/>
      <c r="J159" s="25"/>
      <c r="K159" s="25"/>
      <c r="L159" s="25"/>
      <c r="M159" s="25"/>
      <c r="N159" s="25"/>
      <c r="O159" s="25"/>
      <c r="P159" s="25"/>
      <c r="Q159" s="25"/>
      <c r="R159" s="25"/>
      <c r="S159" s="25"/>
      <c r="T159" s="25"/>
      <c r="U159" s="25"/>
      <c r="V159" s="25"/>
      <c r="W159" s="25"/>
      <c r="X159" s="25"/>
      <c r="Y159" s="25"/>
      <c r="Z159" s="25"/>
    </row>
    <row r="160" spans="1:26" ht="16">
      <c r="A160" s="113" t="s">
        <v>264</v>
      </c>
      <c r="B160" s="105">
        <v>16.5</v>
      </c>
      <c r="C160" s="93" t="s">
        <v>75</v>
      </c>
      <c r="D160" s="98"/>
      <c r="E160" s="97">
        <f t="shared" si="9"/>
        <v>0</v>
      </c>
      <c r="F160" s="25"/>
      <c r="G160" s="25"/>
      <c r="H160" s="25"/>
      <c r="I160" s="25"/>
      <c r="J160" s="25"/>
      <c r="K160" s="25"/>
      <c r="L160" s="25"/>
      <c r="M160" s="25"/>
      <c r="N160" s="25"/>
      <c r="O160" s="25"/>
      <c r="P160" s="25"/>
      <c r="Q160" s="25"/>
      <c r="R160" s="25"/>
      <c r="S160" s="25"/>
      <c r="T160" s="25"/>
      <c r="U160" s="25"/>
      <c r="V160" s="25"/>
      <c r="W160" s="25"/>
      <c r="X160" s="25"/>
      <c r="Y160" s="25"/>
      <c r="Z160" s="25"/>
    </row>
    <row r="161" spans="1:26" ht="16">
      <c r="A161" s="93" t="s">
        <v>88</v>
      </c>
      <c r="B161" s="105">
        <v>14</v>
      </c>
      <c r="C161" s="93" t="s">
        <v>75</v>
      </c>
      <c r="D161" s="98"/>
      <c r="E161" s="97">
        <f t="shared" si="9"/>
        <v>0</v>
      </c>
      <c r="F161" s="25"/>
      <c r="G161" s="25"/>
      <c r="H161" s="25"/>
      <c r="I161" s="25"/>
      <c r="J161" s="25"/>
      <c r="K161" s="25"/>
      <c r="L161" s="25"/>
      <c r="M161" s="25"/>
      <c r="N161" s="25"/>
      <c r="O161" s="25"/>
      <c r="P161" s="25"/>
      <c r="Q161" s="25"/>
      <c r="R161" s="25"/>
      <c r="S161" s="25"/>
      <c r="T161" s="25"/>
      <c r="U161" s="25"/>
      <c r="V161" s="25"/>
      <c r="W161" s="25"/>
      <c r="X161" s="25"/>
      <c r="Y161" s="25"/>
      <c r="Z161" s="25"/>
    </row>
    <row r="162" spans="1:26" ht="16">
      <c r="A162" s="93" t="s">
        <v>89</v>
      </c>
      <c r="B162" s="105">
        <v>2.5</v>
      </c>
      <c r="C162" s="93" t="s">
        <v>75</v>
      </c>
      <c r="D162" s="98"/>
      <c r="E162" s="97">
        <f t="shared" si="9"/>
        <v>0</v>
      </c>
      <c r="F162" s="25"/>
      <c r="G162" s="25"/>
      <c r="H162" s="25"/>
      <c r="I162" s="25"/>
      <c r="J162" s="25"/>
      <c r="K162" s="25"/>
      <c r="L162" s="25"/>
      <c r="M162" s="25"/>
      <c r="N162" s="25"/>
      <c r="O162" s="25"/>
      <c r="P162" s="25"/>
      <c r="Q162" s="25"/>
      <c r="R162" s="25"/>
      <c r="S162" s="25"/>
      <c r="T162" s="25"/>
      <c r="U162" s="25"/>
      <c r="V162" s="25"/>
      <c r="W162" s="25"/>
      <c r="X162" s="25"/>
      <c r="Y162" s="25"/>
      <c r="Z162" s="25"/>
    </row>
    <row r="163" spans="1:26" ht="16">
      <c r="A163" s="93" t="s">
        <v>90</v>
      </c>
      <c r="B163" s="105">
        <v>14</v>
      </c>
      <c r="C163" s="93" t="s">
        <v>75</v>
      </c>
      <c r="D163" s="98"/>
      <c r="E163" s="97">
        <f t="shared" si="9"/>
        <v>0</v>
      </c>
      <c r="F163" s="25"/>
      <c r="G163" s="25"/>
      <c r="H163" s="25"/>
      <c r="I163" s="25"/>
      <c r="J163" s="25"/>
      <c r="K163" s="25"/>
      <c r="L163" s="25"/>
      <c r="M163" s="25"/>
      <c r="N163" s="25"/>
      <c r="O163" s="25"/>
      <c r="P163" s="25"/>
      <c r="Q163" s="25"/>
      <c r="R163" s="25"/>
      <c r="S163" s="25"/>
      <c r="T163" s="25"/>
      <c r="U163" s="25"/>
      <c r="V163" s="25"/>
      <c r="W163" s="25"/>
      <c r="X163" s="25"/>
      <c r="Y163" s="25"/>
      <c r="Z163" s="25"/>
    </row>
    <row r="164" spans="1:26" ht="16">
      <c r="A164" s="113" t="s">
        <v>276</v>
      </c>
      <c r="B164" s="105">
        <v>1.25</v>
      </c>
      <c r="C164" s="93" t="s">
        <v>75</v>
      </c>
      <c r="D164" s="98"/>
      <c r="E164" s="97">
        <f t="shared" si="9"/>
        <v>0</v>
      </c>
      <c r="F164" s="25"/>
      <c r="G164" s="25"/>
      <c r="H164" s="25"/>
      <c r="I164" s="25"/>
      <c r="J164" s="25"/>
      <c r="K164" s="25"/>
      <c r="L164" s="25"/>
      <c r="M164" s="25"/>
      <c r="N164" s="25"/>
      <c r="O164" s="25"/>
      <c r="P164" s="25"/>
      <c r="Q164" s="25"/>
      <c r="R164" s="25"/>
      <c r="S164" s="25"/>
      <c r="T164" s="25"/>
      <c r="U164" s="25"/>
      <c r="V164" s="25"/>
      <c r="W164" s="25"/>
      <c r="X164" s="25"/>
      <c r="Y164" s="25"/>
      <c r="Z164" s="25"/>
    </row>
    <row r="165" spans="1:26" ht="16">
      <c r="A165" s="93" t="s">
        <v>91</v>
      </c>
      <c r="B165" s="105">
        <v>24</v>
      </c>
      <c r="C165" s="93" t="s">
        <v>75</v>
      </c>
      <c r="D165" s="98"/>
      <c r="E165" s="97">
        <f t="shared" si="9"/>
        <v>0</v>
      </c>
      <c r="F165" s="25"/>
      <c r="G165" s="25"/>
      <c r="H165" s="25"/>
      <c r="I165" s="25"/>
      <c r="J165" s="25"/>
      <c r="K165" s="25"/>
      <c r="L165" s="25"/>
      <c r="M165" s="25"/>
      <c r="N165" s="25"/>
      <c r="O165" s="25"/>
      <c r="P165" s="25"/>
      <c r="Q165" s="25"/>
      <c r="R165" s="25"/>
      <c r="S165" s="25"/>
      <c r="T165" s="25"/>
      <c r="U165" s="25"/>
      <c r="V165" s="25"/>
      <c r="W165" s="25"/>
      <c r="X165" s="25"/>
      <c r="Y165" s="25"/>
      <c r="Z165" s="25"/>
    </row>
    <row r="166" spans="1:26" ht="16">
      <c r="A166" s="93" t="s">
        <v>92</v>
      </c>
      <c r="B166" s="105">
        <v>36</v>
      </c>
      <c r="C166" s="93" t="s">
        <v>75</v>
      </c>
      <c r="D166" s="98"/>
      <c r="E166" s="97">
        <f t="shared" si="9"/>
        <v>0</v>
      </c>
      <c r="F166" s="25"/>
      <c r="G166" s="25"/>
      <c r="H166" s="25"/>
      <c r="I166" s="25"/>
      <c r="J166" s="25"/>
      <c r="K166" s="25"/>
      <c r="L166" s="25"/>
      <c r="M166" s="25"/>
      <c r="N166" s="25"/>
      <c r="O166" s="25"/>
      <c r="P166" s="25"/>
      <c r="Q166" s="25"/>
      <c r="R166" s="25"/>
      <c r="S166" s="25"/>
      <c r="T166" s="25"/>
      <c r="U166" s="25"/>
      <c r="V166" s="25"/>
      <c r="W166" s="25"/>
      <c r="X166" s="25"/>
      <c r="Y166" s="25"/>
      <c r="Z166" s="25"/>
    </row>
    <row r="167" spans="1:26" ht="16">
      <c r="A167" s="93" t="s">
        <v>343</v>
      </c>
      <c r="B167" s="105">
        <v>0.79</v>
      </c>
      <c r="C167" s="93" t="s">
        <v>75</v>
      </c>
      <c r="D167" s="98"/>
      <c r="E167" s="97">
        <f t="shared" si="9"/>
        <v>0</v>
      </c>
      <c r="F167" s="25"/>
      <c r="G167" s="25"/>
      <c r="H167" s="25"/>
      <c r="I167" s="25"/>
      <c r="J167" s="25"/>
      <c r="K167" s="25"/>
      <c r="L167" s="25"/>
      <c r="M167" s="25"/>
      <c r="N167" s="25"/>
      <c r="O167" s="25"/>
      <c r="P167" s="25"/>
      <c r="Q167" s="25"/>
      <c r="R167" s="25"/>
      <c r="S167" s="25"/>
      <c r="T167" s="25"/>
      <c r="U167" s="25"/>
      <c r="V167" s="25"/>
      <c r="W167" s="25"/>
      <c r="X167" s="25"/>
      <c r="Y167" s="25"/>
      <c r="Z167" s="25"/>
    </row>
    <row r="168" spans="1:26" ht="16">
      <c r="A168" s="102" t="s">
        <v>93</v>
      </c>
      <c r="B168" s="100"/>
      <c r="C168" s="101"/>
      <c r="D168" s="98"/>
      <c r="E168" s="97"/>
      <c r="F168" s="25"/>
      <c r="G168" s="25"/>
      <c r="H168" s="25"/>
      <c r="I168" s="25"/>
      <c r="J168" s="25"/>
      <c r="K168" s="25"/>
      <c r="L168" s="25"/>
      <c r="M168" s="25"/>
      <c r="N168" s="25"/>
      <c r="O168" s="25"/>
      <c r="P168" s="25"/>
      <c r="Q168" s="25"/>
      <c r="R168" s="25"/>
      <c r="S168" s="25"/>
      <c r="T168" s="25"/>
      <c r="U168" s="25"/>
      <c r="V168" s="25"/>
      <c r="W168" s="25"/>
      <c r="X168" s="25"/>
      <c r="Y168" s="25"/>
      <c r="Z168" s="25"/>
    </row>
    <row r="169" spans="1:26" ht="16" hidden="1">
      <c r="A169" s="106" t="s">
        <v>94</v>
      </c>
      <c r="B169" s="94">
        <v>7.99</v>
      </c>
      <c r="C169" s="93" t="s">
        <v>75</v>
      </c>
      <c r="D169" s="96"/>
      <c r="E169" s="97">
        <f t="shared" si="9"/>
        <v>0</v>
      </c>
      <c r="F169" s="25"/>
      <c r="G169" s="25"/>
      <c r="H169" s="25"/>
      <c r="I169" s="25"/>
      <c r="J169" s="25"/>
      <c r="K169" s="25"/>
      <c r="L169" s="25"/>
      <c r="M169" s="25"/>
      <c r="N169" s="25"/>
      <c r="O169" s="25"/>
      <c r="P169" s="25"/>
      <c r="Q169" s="25"/>
      <c r="R169" s="25"/>
      <c r="S169" s="25"/>
      <c r="T169" s="25"/>
      <c r="U169" s="25"/>
      <c r="V169" s="25"/>
      <c r="W169" s="25"/>
      <c r="X169" s="25"/>
      <c r="Y169" s="25"/>
      <c r="Z169" s="25"/>
    </row>
    <row r="170" spans="1:26" ht="16" hidden="1">
      <c r="A170" s="106" t="s">
        <v>295</v>
      </c>
      <c r="B170" s="94">
        <v>7.99</v>
      </c>
      <c r="C170" s="93" t="s">
        <v>75</v>
      </c>
      <c r="D170" s="98"/>
      <c r="E170" s="97">
        <f t="shared" si="9"/>
        <v>0</v>
      </c>
      <c r="F170" s="25"/>
      <c r="G170" s="25"/>
      <c r="H170" s="25"/>
      <c r="I170" s="25"/>
      <c r="J170" s="25"/>
      <c r="K170" s="25"/>
      <c r="L170" s="25"/>
      <c r="M170" s="25"/>
      <c r="N170" s="25"/>
      <c r="O170" s="25"/>
      <c r="P170" s="25"/>
      <c r="Q170" s="25"/>
      <c r="R170" s="25"/>
      <c r="S170" s="25"/>
      <c r="T170" s="25"/>
      <c r="U170" s="25"/>
      <c r="V170" s="25"/>
      <c r="W170" s="25"/>
      <c r="X170" s="25"/>
      <c r="Y170" s="25"/>
      <c r="Z170" s="25"/>
    </row>
    <row r="171" spans="1:26" ht="16" hidden="1">
      <c r="A171" s="106" t="s">
        <v>313</v>
      </c>
      <c r="B171" s="94">
        <v>7.99</v>
      </c>
      <c r="C171" s="93" t="s">
        <v>75</v>
      </c>
      <c r="D171" s="98"/>
      <c r="E171" s="97">
        <f t="shared" si="9"/>
        <v>0</v>
      </c>
      <c r="F171" s="25"/>
      <c r="G171" s="25"/>
      <c r="H171" s="25"/>
      <c r="I171" s="25"/>
      <c r="J171" s="25"/>
      <c r="K171" s="25"/>
      <c r="L171" s="25"/>
      <c r="M171" s="25"/>
      <c r="N171" s="25"/>
      <c r="O171" s="25"/>
      <c r="P171" s="25"/>
      <c r="Q171" s="25"/>
      <c r="R171" s="25"/>
      <c r="S171" s="25"/>
      <c r="T171" s="25"/>
      <c r="U171" s="25"/>
      <c r="V171" s="25"/>
      <c r="W171" s="25"/>
      <c r="X171" s="25"/>
      <c r="Y171" s="25"/>
      <c r="Z171" s="25"/>
    </row>
    <row r="172" spans="1:26" ht="16" hidden="1">
      <c r="A172" s="106" t="s">
        <v>263</v>
      </c>
      <c r="B172" s="94">
        <v>7.99</v>
      </c>
      <c r="C172" s="93" t="s">
        <v>75</v>
      </c>
      <c r="D172" s="98"/>
      <c r="E172" s="97">
        <f t="shared" si="9"/>
        <v>0</v>
      </c>
      <c r="F172" s="25"/>
      <c r="G172" s="25"/>
      <c r="H172" s="25"/>
      <c r="I172" s="25"/>
      <c r="J172" s="25"/>
      <c r="K172" s="25"/>
      <c r="L172" s="25"/>
      <c r="M172" s="25"/>
      <c r="N172" s="25"/>
      <c r="O172" s="25"/>
      <c r="P172" s="25"/>
      <c r="Q172" s="25"/>
      <c r="R172" s="25"/>
      <c r="S172" s="25"/>
      <c r="T172" s="25"/>
      <c r="U172" s="25"/>
      <c r="V172" s="25"/>
      <c r="W172" s="25"/>
      <c r="X172" s="25"/>
      <c r="Y172" s="25"/>
      <c r="Z172" s="25"/>
    </row>
    <row r="173" spans="1:26" ht="16" hidden="1">
      <c r="A173" s="106" t="s">
        <v>293</v>
      </c>
      <c r="B173" s="94">
        <v>7.99</v>
      </c>
      <c r="C173" s="93" t="s">
        <v>75</v>
      </c>
      <c r="D173" s="98"/>
      <c r="E173" s="97">
        <f t="shared" si="9"/>
        <v>0</v>
      </c>
      <c r="F173" s="25"/>
      <c r="G173" s="25"/>
      <c r="H173" s="25"/>
      <c r="I173" s="25"/>
      <c r="J173" s="25"/>
      <c r="K173" s="25"/>
      <c r="L173" s="25"/>
      <c r="M173" s="25"/>
      <c r="N173" s="25"/>
      <c r="O173" s="25"/>
      <c r="P173" s="25"/>
      <c r="Q173" s="25"/>
      <c r="R173" s="25"/>
      <c r="S173" s="25"/>
      <c r="T173" s="25"/>
      <c r="U173" s="25"/>
      <c r="V173" s="25"/>
      <c r="W173" s="25"/>
      <c r="X173" s="25"/>
      <c r="Y173" s="25"/>
      <c r="Z173" s="25"/>
    </row>
    <row r="174" spans="1:26" ht="16">
      <c r="A174" s="106" t="s">
        <v>294</v>
      </c>
      <c r="B174" s="94">
        <v>7.99</v>
      </c>
      <c r="C174" s="93" t="s">
        <v>75</v>
      </c>
      <c r="D174" s="98"/>
      <c r="E174" s="97">
        <f t="shared" si="9"/>
        <v>0</v>
      </c>
      <c r="F174" s="25"/>
      <c r="G174" s="25"/>
      <c r="H174" s="25"/>
      <c r="I174" s="25"/>
      <c r="J174" s="25"/>
      <c r="K174" s="25"/>
      <c r="L174" s="25"/>
      <c r="M174" s="25"/>
      <c r="N174" s="25"/>
      <c r="O174" s="25"/>
      <c r="P174" s="25"/>
      <c r="Q174" s="25"/>
      <c r="R174" s="25"/>
      <c r="S174" s="25"/>
      <c r="T174" s="25"/>
      <c r="U174" s="25"/>
      <c r="V174" s="25"/>
      <c r="W174" s="25"/>
      <c r="X174" s="25"/>
      <c r="Y174" s="25"/>
      <c r="Z174" s="25"/>
    </row>
    <row r="175" spans="1:26" ht="16">
      <c r="A175" s="102" t="s">
        <v>95</v>
      </c>
      <c r="B175" s="100"/>
      <c r="C175" s="101"/>
      <c r="D175" s="98"/>
      <c r="E175" s="97"/>
      <c r="F175" s="25"/>
      <c r="G175" s="25"/>
      <c r="H175" s="25"/>
      <c r="I175" s="25"/>
      <c r="J175" s="25"/>
      <c r="K175" s="25"/>
      <c r="L175" s="25"/>
      <c r="M175" s="25"/>
      <c r="N175" s="25"/>
      <c r="O175" s="25"/>
      <c r="P175" s="25"/>
      <c r="Q175" s="25"/>
      <c r="R175" s="25"/>
      <c r="S175" s="25"/>
      <c r="T175" s="25"/>
      <c r="U175" s="25"/>
      <c r="V175" s="25"/>
      <c r="W175" s="25"/>
      <c r="X175" s="25"/>
      <c r="Y175" s="25"/>
      <c r="Z175" s="25"/>
    </row>
    <row r="176" spans="1:26" ht="17" customHeight="1">
      <c r="A176" s="93" t="s">
        <v>296</v>
      </c>
      <c r="B176" s="105">
        <v>4</v>
      </c>
      <c r="C176" s="93" t="s">
        <v>75</v>
      </c>
      <c r="D176" s="98"/>
      <c r="E176" s="97">
        <f t="shared" si="9"/>
        <v>0</v>
      </c>
      <c r="F176" s="25"/>
      <c r="G176" s="25"/>
      <c r="H176" s="25"/>
      <c r="I176" s="25"/>
      <c r="J176" s="25"/>
      <c r="K176" s="25"/>
      <c r="L176" s="25"/>
      <c r="M176" s="25"/>
      <c r="N176" s="25"/>
      <c r="O176" s="25"/>
      <c r="P176" s="25"/>
      <c r="Q176" s="25"/>
      <c r="R176" s="25"/>
      <c r="S176" s="25"/>
      <c r="T176" s="25"/>
      <c r="U176" s="25"/>
      <c r="V176" s="25"/>
      <c r="W176" s="25"/>
      <c r="X176" s="25"/>
      <c r="Y176" s="25"/>
      <c r="Z176" s="25"/>
    </row>
    <row r="177" spans="1:26" s="112" customFormat="1" ht="16">
      <c r="A177" s="102" t="s">
        <v>260</v>
      </c>
      <c r="B177" s="100"/>
      <c r="C177" s="101"/>
      <c r="D177" s="98"/>
      <c r="E177" s="97"/>
      <c r="F177" s="25"/>
      <c r="G177" s="25"/>
      <c r="H177" s="25"/>
      <c r="I177" s="25"/>
      <c r="J177" s="25"/>
      <c r="K177" s="25"/>
      <c r="L177" s="25"/>
      <c r="M177" s="25"/>
      <c r="N177" s="25"/>
      <c r="O177" s="25"/>
      <c r="P177" s="25"/>
      <c r="Q177" s="25"/>
      <c r="R177" s="25"/>
      <c r="S177" s="25"/>
      <c r="T177" s="25"/>
      <c r="U177" s="25"/>
      <c r="V177" s="25"/>
      <c r="W177" s="25"/>
      <c r="X177" s="25"/>
      <c r="Y177" s="25"/>
      <c r="Z177" s="25"/>
    </row>
    <row r="178" spans="1:26" s="112" customFormat="1" ht="16">
      <c r="A178" s="115" t="s">
        <v>261</v>
      </c>
      <c r="B178" s="94">
        <v>10.95</v>
      </c>
      <c r="C178" s="93" t="s">
        <v>75</v>
      </c>
      <c r="D178" s="96"/>
      <c r="E178" s="97">
        <f t="shared" ref="E178:E180" si="11">ROUND(D178*B178,10)</f>
        <v>0</v>
      </c>
      <c r="F178" s="25"/>
      <c r="G178" s="25"/>
      <c r="H178" s="25"/>
      <c r="I178" s="25"/>
      <c r="J178" s="25"/>
      <c r="K178" s="25"/>
      <c r="L178" s="25"/>
      <c r="M178" s="25"/>
      <c r="N178" s="25"/>
      <c r="O178" s="25"/>
      <c r="P178" s="25"/>
      <c r="Q178" s="25"/>
      <c r="R178" s="25"/>
      <c r="S178" s="25"/>
      <c r="T178" s="25"/>
      <c r="U178" s="25"/>
      <c r="V178" s="25"/>
      <c r="W178" s="25"/>
      <c r="X178" s="25"/>
      <c r="Y178" s="25"/>
      <c r="Z178" s="25"/>
    </row>
    <row r="179" spans="1:26" s="112" customFormat="1" ht="16">
      <c r="A179" s="116" t="s">
        <v>262</v>
      </c>
      <c r="B179" s="94">
        <v>10.95</v>
      </c>
      <c r="C179" s="93" t="s">
        <v>75</v>
      </c>
      <c r="D179" s="98"/>
      <c r="E179" s="97">
        <f t="shared" si="11"/>
        <v>0</v>
      </c>
      <c r="F179" s="25"/>
      <c r="G179" s="25"/>
      <c r="H179" s="25"/>
      <c r="I179" s="25"/>
      <c r="J179" s="25"/>
      <c r="K179" s="25"/>
      <c r="L179" s="25"/>
      <c r="M179" s="25"/>
      <c r="N179" s="25"/>
      <c r="O179" s="25"/>
      <c r="P179" s="25"/>
      <c r="Q179" s="25"/>
      <c r="R179" s="25"/>
      <c r="S179" s="25"/>
      <c r="T179" s="25"/>
      <c r="U179" s="25"/>
      <c r="V179" s="25"/>
      <c r="W179" s="25"/>
      <c r="X179" s="25"/>
      <c r="Y179" s="25"/>
      <c r="Z179" s="25"/>
    </row>
    <row r="180" spans="1:26" s="112" customFormat="1" ht="16">
      <c r="A180" s="116" t="s">
        <v>331</v>
      </c>
      <c r="B180" s="94">
        <v>10.95</v>
      </c>
      <c r="C180" s="93" t="s">
        <v>75</v>
      </c>
      <c r="D180" s="98"/>
      <c r="E180" s="97">
        <f t="shared" si="11"/>
        <v>0</v>
      </c>
      <c r="F180" s="25"/>
      <c r="G180" s="25"/>
      <c r="H180" s="25"/>
      <c r="I180" s="25"/>
      <c r="J180" s="25"/>
      <c r="K180" s="25"/>
      <c r="L180" s="25"/>
      <c r="M180" s="25"/>
      <c r="N180" s="25"/>
      <c r="O180" s="25"/>
      <c r="P180" s="25"/>
      <c r="Q180" s="25"/>
      <c r="R180" s="25"/>
      <c r="S180" s="25"/>
      <c r="T180" s="25"/>
      <c r="U180" s="25"/>
      <c r="V180" s="25"/>
      <c r="W180" s="25"/>
      <c r="X180" s="25"/>
      <c r="Y180" s="25"/>
      <c r="Z180" s="25"/>
    </row>
    <row r="181" spans="1:26" s="132" customFormat="1" ht="16">
      <c r="A181" s="167" t="s">
        <v>344</v>
      </c>
      <c r="B181" s="168"/>
      <c r="C181" s="169"/>
      <c r="D181" s="170"/>
      <c r="E181" s="171"/>
      <c r="F181" s="25"/>
      <c r="G181" s="25"/>
      <c r="H181" s="25"/>
      <c r="I181" s="25"/>
      <c r="J181" s="25"/>
      <c r="K181" s="25"/>
      <c r="L181" s="25"/>
      <c r="M181" s="25"/>
      <c r="N181" s="25"/>
      <c r="O181" s="25"/>
      <c r="P181" s="25"/>
      <c r="Q181" s="25"/>
      <c r="R181" s="25"/>
      <c r="S181" s="25"/>
      <c r="T181" s="25"/>
      <c r="U181" s="25"/>
      <c r="V181" s="25"/>
      <c r="W181" s="25"/>
      <c r="X181" s="25"/>
      <c r="Y181" s="25"/>
      <c r="Z181" s="25"/>
    </row>
    <row r="182" spans="1:26" ht="16">
      <c r="F182" s="25"/>
      <c r="G182" s="25"/>
      <c r="H182" s="25"/>
      <c r="I182" s="25"/>
      <c r="J182" s="25"/>
      <c r="K182" s="25"/>
      <c r="L182" s="25"/>
      <c r="M182" s="25"/>
      <c r="N182" s="25"/>
      <c r="O182" s="25"/>
      <c r="P182" s="25"/>
      <c r="Q182" s="25"/>
      <c r="R182" s="25"/>
      <c r="S182" s="25"/>
      <c r="T182" s="25"/>
      <c r="U182" s="25"/>
      <c r="V182" s="25"/>
      <c r="W182" s="25"/>
      <c r="X182" s="25"/>
      <c r="Y182" s="25"/>
      <c r="Z182" s="25"/>
    </row>
    <row r="183" spans="1:26" ht="16">
      <c r="A183" s="25"/>
      <c r="B183" s="29"/>
      <c r="C183" s="30"/>
      <c r="D183" s="30"/>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6">
      <c r="A184" s="31" t="s">
        <v>96</v>
      </c>
      <c r="B184" s="29"/>
      <c r="C184" s="160" t="s">
        <v>97</v>
      </c>
      <c r="D184" s="134"/>
      <c r="E184" s="32">
        <f>ROUND(SUM(E3:E180),10)</f>
        <v>0</v>
      </c>
      <c r="F184" s="33" t="s">
        <v>232</v>
      </c>
      <c r="G184" s="25"/>
      <c r="H184" s="25"/>
      <c r="I184" s="25"/>
      <c r="J184" s="25"/>
      <c r="K184" s="25"/>
      <c r="L184" s="25"/>
      <c r="M184" s="25"/>
      <c r="N184" s="25"/>
      <c r="O184" s="25"/>
      <c r="P184" s="25"/>
      <c r="Q184" s="25"/>
      <c r="R184" s="25"/>
      <c r="S184" s="25"/>
      <c r="T184" s="25"/>
      <c r="U184" s="25"/>
      <c r="V184" s="25"/>
      <c r="W184" s="25"/>
      <c r="X184" s="25"/>
      <c r="Y184" s="25"/>
      <c r="Z184" s="25"/>
    </row>
    <row r="185" spans="1:26" ht="16">
      <c r="A185" s="161"/>
      <c r="B185" s="29"/>
      <c r="C185" s="34"/>
      <c r="D185" s="35"/>
      <c r="E185" s="36"/>
      <c r="F185" s="25"/>
      <c r="G185" s="25"/>
      <c r="H185" s="25"/>
      <c r="I185" s="25"/>
      <c r="J185" s="25"/>
      <c r="K185" s="25"/>
      <c r="L185" s="25"/>
      <c r="M185" s="25"/>
      <c r="N185" s="25"/>
      <c r="O185" s="25"/>
      <c r="P185" s="25"/>
      <c r="Q185" s="25"/>
      <c r="R185" s="25"/>
      <c r="S185" s="25"/>
      <c r="T185" s="25"/>
      <c r="U185" s="25"/>
      <c r="V185" s="25"/>
      <c r="W185" s="25"/>
      <c r="X185" s="25"/>
      <c r="Y185" s="25"/>
      <c r="Z185" s="25"/>
    </row>
    <row r="186" spans="1:26" ht="16">
      <c r="A186" s="162"/>
      <c r="B186" s="29"/>
      <c r="C186" s="160" t="s">
        <v>98</v>
      </c>
      <c r="D186" s="134"/>
      <c r="E186" s="37">
        <f>IF(E184&lt;20,3,0)</f>
        <v>3</v>
      </c>
      <c r="F186" s="38" t="s">
        <v>231</v>
      </c>
      <c r="G186" s="25"/>
      <c r="H186" s="25"/>
      <c r="I186" s="25"/>
      <c r="J186" s="25"/>
      <c r="K186" s="25"/>
      <c r="L186" s="25"/>
      <c r="M186" s="25"/>
      <c r="N186" s="25"/>
      <c r="O186" s="25"/>
      <c r="P186" s="25"/>
      <c r="Q186" s="25"/>
      <c r="R186" s="25"/>
      <c r="S186" s="25"/>
      <c r="T186" s="25"/>
      <c r="U186" s="25"/>
      <c r="V186" s="25"/>
      <c r="W186" s="25"/>
      <c r="X186" s="25"/>
      <c r="Y186" s="25"/>
      <c r="Z186" s="25"/>
    </row>
    <row r="187" spans="1:26" ht="16">
      <c r="A187" s="162"/>
      <c r="B187" s="29"/>
      <c r="C187" s="34"/>
      <c r="D187" s="35"/>
      <c r="E187" s="36"/>
      <c r="F187" s="25"/>
      <c r="G187" s="25"/>
      <c r="H187" s="25"/>
      <c r="I187" s="25"/>
      <c r="J187" s="25"/>
      <c r="K187" s="25"/>
      <c r="L187" s="25"/>
      <c r="M187" s="25"/>
      <c r="N187" s="25"/>
      <c r="O187" s="25"/>
      <c r="P187" s="25"/>
      <c r="Q187" s="25"/>
      <c r="R187" s="25"/>
      <c r="S187" s="25"/>
      <c r="T187" s="25"/>
      <c r="U187" s="25"/>
      <c r="V187" s="25"/>
      <c r="W187" s="25"/>
      <c r="X187" s="25"/>
      <c r="Y187" s="25"/>
      <c r="Z187" s="25"/>
    </row>
    <row r="188" spans="1:26" ht="16">
      <c r="A188" s="162"/>
      <c r="B188" s="29"/>
      <c r="C188" s="39"/>
      <c r="D188" s="40" t="s">
        <v>99</v>
      </c>
      <c r="E188" s="41">
        <f>E184+E186</f>
        <v>3</v>
      </c>
      <c r="F188" s="25"/>
      <c r="G188" s="25"/>
      <c r="H188" s="25"/>
      <c r="I188" s="25"/>
      <c r="J188" s="25"/>
      <c r="K188" s="25"/>
      <c r="L188" s="25"/>
      <c r="M188" s="25"/>
      <c r="N188" s="25"/>
      <c r="O188" s="25"/>
      <c r="P188" s="25"/>
      <c r="Q188" s="25"/>
      <c r="R188" s="25"/>
      <c r="S188" s="25"/>
      <c r="T188" s="25"/>
      <c r="U188" s="25"/>
      <c r="V188" s="25"/>
      <c r="W188" s="25"/>
      <c r="X188" s="25"/>
      <c r="Y188" s="25"/>
      <c r="Z188" s="25"/>
    </row>
    <row r="189" spans="1:26" ht="16">
      <c r="A189" s="162"/>
      <c r="B189" s="42"/>
      <c r="C189" s="42"/>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6">
      <c r="A190" s="162"/>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6">
      <c r="A191" s="162"/>
      <c r="B191" s="117" t="s">
        <v>239</v>
      </c>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6">
      <c r="A192" s="162"/>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6">
      <c r="A193" s="162"/>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6">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6">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6">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6">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6">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6">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6">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6">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6">
      <c r="A202" s="25"/>
      <c r="B202" s="29"/>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6">
      <c r="A203" s="25"/>
      <c r="B203" s="29"/>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6">
      <c r="A204" s="25"/>
      <c r="B204" s="29"/>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6">
      <c r="A205" s="25"/>
      <c r="B205" s="29"/>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6">
      <c r="A206" s="25"/>
      <c r="B206" s="29"/>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6">
      <c r="A207" s="25"/>
      <c r="B207" s="29"/>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6">
      <c r="A208" s="25"/>
      <c r="B208" s="29"/>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6">
      <c r="A209" s="25"/>
      <c r="B209" s="29"/>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6">
      <c r="A210" s="25"/>
      <c r="B210" s="29"/>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6">
      <c r="A211" s="25"/>
      <c r="B211" s="29"/>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6">
      <c r="A212" s="25"/>
      <c r="B212" s="29"/>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6">
      <c r="A213" s="25"/>
      <c r="B213" s="29"/>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6">
      <c r="A214" s="25"/>
      <c r="B214" s="29"/>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6">
      <c r="A215" s="25"/>
      <c r="B215" s="29"/>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6">
      <c r="A216" s="25"/>
      <c r="B216" s="29"/>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6">
      <c r="A217" s="25"/>
      <c r="B217" s="29"/>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6">
      <c r="A218" s="25"/>
      <c r="B218" s="29"/>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6">
      <c r="A219" s="25"/>
      <c r="B219" s="29"/>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6">
      <c r="A220" s="25"/>
      <c r="B220" s="29"/>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6">
      <c r="A221" s="25"/>
      <c r="B221" s="29"/>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6">
      <c r="A222" s="25"/>
      <c r="B222" s="29"/>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6">
      <c r="A223" s="25"/>
      <c r="B223" s="29"/>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6">
      <c r="A224" s="25"/>
      <c r="B224" s="29"/>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6">
      <c r="A225" s="25"/>
      <c r="B225" s="29"/>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6">
      <c r="A226" s="25"/>
      <c r="B226" s="29"/>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6">
      <c r="A227" s="25"/>
      <c r="B227" s="29"/>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6">
      <c r="A228" s="25"/>
      <c r="B228" s="29"/>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6">
      <c r="A229" s="25"/>
      <c r="B229" s="29"/>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6">
      <c r="A230" s="25"/>
      <c r="B230" s="29"/>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6">
      <c r="A231" s="25"/>
      <c r="B231" s="29"/>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6">
      <c r="A232" s="25"/>
      <c r="B232" s="29"/>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6">
      <c r="A233" s="25"/>
      <c r="B233" s="29"/>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6">
      <c r="A234" s="25"/>
      <c r="B234" s="29"/>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6">
      <c r="A235" s="25"/>
      <c r="B235" s="29"/>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6">
      <c r="A236" s="25"/>
      <c r="B236" s="29"/>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6">
      <c r="A237" s="25"/>
      <c r="B237" s="29"/>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6">
      <c r="A238" s="25"/>
      <c r="B238" s="29"/>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6">
      <c r="A239" s="25"/>
      <c r="B239" s="29"/>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6">
      <c r="A240" s="25"/>
      <c r="B240" s="29"/>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6">
      <c r="A241" s="25"/>
      <c r="B241" s="29"/>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6">
      <c r="A242" s="25"/>
      <c r="B242" s="29"/>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6">
      <c r="A243" s="25"/>
      <c r="B243" s="29"/>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6">
      <c r="A244" s="25"/>
      <c r="B244" s="29"/>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6">
      <c r="A245" s="25"/>
      <c r="B245" s="29"/>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6">
      <c r="A246" s="25"/>
      <c r="B246" s="29"/>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6">
      <c r="A247" s="25"/>
      <c r="B247" s="29"/>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6">
      <c r="A248" s="25"/>
      <c r="B248" s="29"/>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6">
      <c r="A249" s="25"/>
      <c r="B249" s="29"/>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6">
      <c r="A250" s="25"/>
      <c r="B250" s="29"/>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6">
      <c r="A251" s="25"/>
      <c r="B251" s="29"/>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6">
      <c r="A252" s="25"/>
      <c r="B252" s="29"/>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6">
      <c r="A253" s="25"/>
      <c r="B253" s="29"/>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6">
      <c r="A254" s="25"/>
      <c r="B254" s="29"/>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6">
      <c r="A255" s="25"/>
      <c r="B255" s="29"/>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6">
      <c r="A256" s="25"/>
      <c r="B256" s="29"/>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6">
      <c r="A257" s="25"/>
      <c r="B257" s="29"/>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6">
      <c r="A258" s="25"/>
      <c r="B258" s="29"/>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6">
      <c r="A259" s="25"/>
      <c r="B259" s="29"/>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6">
      <c r="A260" s="25"/>
      <c r="B260" s="29"/>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6">
      <c r="A261" s="25"/>
      <c r="B261" s="29"/>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6">
      <c r="A262" s="25"/>
      <c r="B262" s="29"/>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6">
      <c r="A263" s="25"/>
      <c r="B263" s="29"/>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6">
      <c r="A264" s="25"/>
      <c r="B264" s="29"/>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6">
      <c r="A265" s="25"/>
      <c r="B265" s="29"/>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6">
      <c r="A266" s="25"/>
      <c r="B266" s="29"/>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6">
      <c r="A267" s="25"/>
      <c r="B267" s="29"/>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6">
      <c r="A268" s="25"/>
      <c r="B268" s="29"/>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6">
      <c r="A269" s="25"/>
      <c r="B269" s="29"/>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6">
      <c r="A270" s="25"/>
      <c r="B270" s="29"/>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6">
      <c r="A271" s="25"/>
      <c r="B271" s="29"/>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6">
      <c r="A272" s="25"/>
      <c r="B272" s="29"/>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6">
      <c r="A273" s="25"/>
      <c r="B273" s="29"/>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6">
      <c r="A274" s="25"/>
      <c r="B274" s="29"/>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6">
      <c r="A275" s="25"/>
      <c r="B275" s="29"/>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6">
      <c r="A276" s="25"/>
      <c r="B276" s="29"/>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6">
      <c r="A277" s="25"/>
      <c r="B277" s="29"/>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6">
      <c r="A278" s="25"/>
      <c r="B278" s="29"/>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6">
      <c r="A279" s="25"/>
      <c r="B279" s="29"/>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6">
      <c r="A280" s="25"/>
      <c r="B280" s="29"/>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6">
      <c r="A281" s="25"/>
      <c r="B281" s="29"/>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6">
      <c r="A282" s="25"/>
      <c r="B282" s="29"/>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6">
      <c r="A283" s="25"/>
      <c r="B283" s="29"/>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6">
      <c r="A284" s="25"/>
      <c r="B284" s="29"/>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6">
      <c r="A285" s="25"/>
      <c r="B285" s="29"/>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6">
      <c r="A286" s="25"/>
      <c r="B286" s="29"/>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6">
      <c r="A287" s="25"/>
      <c r="B287" s="29"/>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6">
      <c r="A288" s="25"/>
      <c r="B288" s="29"/>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6">
      <c r="A289" s="25"/>
      <c r="B289" s="29"/>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6">
      <c r="A290" s="25"/>
      <c r="B290" s="29"/>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6">
      <c r="A291" s="25"/>
      <c r="B291" s="29"/>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6">
      <c r="A292" s="25"/>
      <c r="B292" s="29"/>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6">
      <c r="A293" s="25"/>
      <c r="B293" s="29"/>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6">
      <c r="A294" s="25"/>
      <c r="B294" s="29"/>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6">
      <c r="A295" s="25"/>
      <c r="B295" s="29"/>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6">
      <c r="A296" s="25"/>
      <c r="B296" s="29"/>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6">
      <c r="A297" s="25"/>
      <c r="B297" s="29"/>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6">
      <c r="A298" s="25"/>
      <c r="B298" s="29"/>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6">
      <c r="A299" s="25"/>
      <c r="B299" s="29"/>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6">
      <c r="A300" s="25"/>
      <c r="B300" s="29"/>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6">
      <c r="A301" s="25"/>
      <c r="B301" s="29"/>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6">
      <c r="A302" s="25"/>
      <c r="B302" s="29"/>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6">
      <c r="A303" s="25"/>
      <c r="B303" s="29"/>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6">
      <c r="A304" s="25"/>
      <c r="B304" s="29"/>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6">
      <c r="A305" s="25"/>
      <c r="B305" s="29"/>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6">
      <c r="A306" s="25"/>
      <c r="B306" s="29"/>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6">
      <c r="A307" s="25"/>
      <c r="B307" s="29"/>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6">
      <c r="A308" s="25"/>
      <c r="B308" s="29"/>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6">
      <c r="A309" s="25"/>
      <c r="B309" s="29"/>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6">
      <c r="A310" s="25"/>
      <c r="B310" s="29"/>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6">
      <c r="A311" s="25"/>
      <c r="B311" s="29"/>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6">
      <c r="A312" s="25"/>
      <c r="B312" s="29"/>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6">
      <c r="A313" s="25"/>
      <c r="B313" s="29"/>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6">
      <c r="A314" s="25"/>
      <c r="B314" s="29"/>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6">
      <c r="A315" s="25"/>
      <c r="B315" s="29"/>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6">
      <c r="A316" s="25"/>
      <c r="B316" s="29"/>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6">
      <c r="A317" s="25"/>
      <c r="B317" s="29"/>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6">
      <c r="A318" s="25"/>
      <c r="B318" s="29"/>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6">
      <c r="A319" s="25"/>
      <c r="B319" s="29"/>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6">
      <c r="A320" s="25"/>
      <c r="B320" s="29"/>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6">
      <c r="A321" s="25"/>
      <c r="B321" s="29"/>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6">
      <c r="A322" s="25"/>
      <c r="B322" s="29"/>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6">
      <c r="A323" s="25"/>
      <c r="B323" s="29"/>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6">
      <c r="A324" s="25"/>
      <c r="B324" s="29"/>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6">
      <c r="A325" s="25"/>
      <c r="B325" s="29"/>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6">
      <c r="A326" s="25"/>
      <c r="B326" s="29"/>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6">
      <c r="A327" s="25"/>
      <c r="B327" s="29"/>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6">
      <c r="A328" s="25"/>
      <c r="B328" s="29"/>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6">
      <c r="A329" s="25"/>
      <c r="B329" s="29"/>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6">
      <c r="A330" s="25"/>
      <c r="B330" s="29"/>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6">
      <c r="A331" s="25"/>
      <c r="B331" s="29"/>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6">
      <c r="A332" s="25"/>
      <c r="B332" s="29"/>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6">
      <c r="A333" s="25"/>
      <c r="B333" s="29"/>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6">
      <c r="A334" s="25"/>
      <c r="B334" s="29"/>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6">
      <c r="A335" s="25"/>
      <c r="B335" s="29"/>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6">
      <c r="A336" s="25"/>
      <c r="B336" s="29"/>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6">
      <c r="A337" s="25"/>
      <c r="B337" s="29"/>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6">
      <c r="A338" s="25"/>
      <c r="B338" s="29"/>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6">
      <c r="A339" s="25"/>
      <c r="B339" s="29"/>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6">
      <c r="A340" s="25"/>
      <c r="B340" s="29"/>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6">
      <c r="A341" s="25"/>
      <c r="B341" s="29"/>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6">
      <c r="A342" s="25"/>
      <c r="B342" s="29"/>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6">
      <c r="A343" s="25"/>
      <c r="B343" s="29"/>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6">
      <c r="A344" s="25"/>
      <c r="B344" s="29"/>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6">
      <c r="A345" s="25"/>
      <c r="B345" s="29"/>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6">
      <c r="A346" s="25"/>
      <c r="B346" s="29"/>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6">
      <c r="A347" s="25"/>
      <c r="B347" s="29"/>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6">
      <c r="A348" s="25"/>
      <c r="B348" s="29"/>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6">
      <c r="A349" s="25"/>
      <c r="B349" s="29"/>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6">
      <c r="A350" s="25"/>
      <c r="B350" s="29"/>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6">
      <c r="A351" s="25"/>
      <c r="B351" s="29"/>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6">
      <c r="A352" s="25"/>
      <c r="B352" s="29"/>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6">
      <c r="A353" s="25"/>
      <c r="B353" s="29"/>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6">
      <c r="A354" s="25"/>
      <c r="B354" s="29"/>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6">
      <c r="A355" s="25"/>
      <c r="B355" s="29"/>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6">
      <c r="A356" s="25"/>
      <c r="B356" s="29"/>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6">
      <c r="A357" s="25"/>
      <c r="B357" s="29"/>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6">
      <c r="A358" s="25"/>
      <c r="B358" s="29"/>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6">
      <c r="A359" s="25"/>
      <c r="B359" s="29"/>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6">
      <c r="A360" s="25"/>
      <c r="B360" s="29"/>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ht="16">
      <c r="A361" s="25"/>
      <c r="B361" s="29"/>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ht="16">
      <c r="A362" s="25"/>
      <c r="B362" s="29"/>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ht="16">
      <c r="A363" s="25"/>
      <c r="B363" s="29"/>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ht="16">
      <c r="A364" s="25"/>
      <c r="B364" s="29"/>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ht="16">
      <c r="A365" s="25"/>
      <c r="B365" s="29"/>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ht="16">
      <c r="A366" s="25"/>
      <c r="B366" s="29"/>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ht="16">
      <c r="A367" s="25"/>
      <c r="B367" s="29"/>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ht="16">
      <c r="A368" s="25"/>
      <c r="B368" s="29"/>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ht="16">
      <c r="A369" s="25"/>
      <c r="B369" s="29"/>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ht="16">
      <c r="A370" s="25"/>
      <c r="B370" s="29"/>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ht="16">
      <c r="A371" s="25"/>
      <c r="B371" s="29"/>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ht="16">
      <c r="A372" s="25"/>
      <c r="B372" s="29"/>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ht="16">
      <c r="A373" s="25"/>
      <c r="B373" s="29"/>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ht="16">
      <c r="A374" s="25"/>
      <c r="B374" s="29"/>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ht="16">
      <c r="A375" s="25"/>
      <c r="B375" s="29"/>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ht="16">
      <c r="A376" s="25"/>
      <c r="B376" s="29"/>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ht="16">
      <c r="A377" s="25"/>
      <c r="B377" s="29"/>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ht="16">
      <c r="A378" s="25"/>
      <c r="B378" s="29"/>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ht="16">
      <c r="A379" s="25"/>
      <c r="B379" s="29"/>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ht="16">
      <c r="A380" s="25"/>
      <c r="B380" s="29"/>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ht="16">
      <c r="A381" s="25"/>
      <c r="B381" s="29"/>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ht="16">
      <c r="A382" s="25"/>
      <c r="B382" s="29"/>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ht="16">
      <c r="A383" s="25"/>
      <c r="B383" s="29"/>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ht="16">
      <c r="A384" s="25"/>
      <c r="B384" s="29"/>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ht="16">
      <c r="A385" s="25"/>
      <c r="B385" s="29"/>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ht="16">
      <c r="A386" s="25"/>
      <c r="B386" s="29"/>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ht="16">
      <c r="A387" s="25"/>
      <c r="B387" s="29"/>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ht="16">
      <c r="A388" s="25"/>
      <c r="B388" s="29"/>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ht="16">
      <c r="A389" s="25"/>
      <c r="B389" s="29"/>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ht="16">
      <c r="A390" s="25"/>
      <c r="B390" s="29"/>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ht="16">
      <c r="A391" s="25"/>
      <c r="B391" s="29"/>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ht="16">
      <c r="A392" s="25"/>
      <c r="B392" s="29"/>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ht="16">
      <c r="A393" s="25"/>
      <c r="B393" s="29"/>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ht="16">
      <c r="A394" s="25"/>
      <c r="B394" s="29"/>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ht="16">
      <c r="A395" s="25"/>
      <c r="B395" s="29"/>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ht="16">
      <c r="A396" s="25"/>
      <c r="B396" s="29"/>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ht="16">
      <c r="A397" s="25"/>
      <c r="B397" s="29"/>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ht="16">
      <c r="A398" s="25"/>
      <c r="B398" s="29"/>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ht="16">
      <c r="A399" s="25"/>
      <c r="B399" s="29"/>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ht="16">
      <c r="A400" s="25"/>
      <c r="B400" s="29"/>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ht="16">
      <c r="A401" s="25"/>
      <c r="B401" s="29"/>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ht="16">
      <c r="A402" s="25"/>
      <c r="B402" s="29"/>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ht="16">
      <c r="A403" s="25"/>
      <c r="B403" s="29"/>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ht="16">
      <c r="A404" s="25"/>
      <c r="B404" s="29"/>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ht="16">
      <c r="A405" s="25"/>
      <c r="B405" s="29"/>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ht="16">
      <c r="A406" s="25"/>
      <c r="B406" s="29"/>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ht="16">
      <c r="A407" s="25"/>
      <c r="B407" s="29"/>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ht="16">
      <c r="A408" s="25"/>
      <c r="B408" s="29"/>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ht="16">
      <c r="A409" s="25"/>
      <c r="B409" s="29"/>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ht="16">
      <c r="A410" s="25"/>
      <c r="B410" s="29"/>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ht="16">
      <c r="A411" s="25"/>
      <c r="B411" s="29"/>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ht="16">
      <c r="A412" s="25"/>
      <c r="B412" s="29"/>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ht="16">
      <c r="A413" s="25"/>
      <c r="B413" s="29"/>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ht="16">
      <c r="A414" s="25"/>
      <c r="B414" s="29"/>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ht="16">
      <c r="A415" s="25"/>
      <c r="B415" s="29"/>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ht="16">
      <c r="A416" s="25"/>
      <c r="B416" s="29"/>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ht="16">
      <c r="A417" s="25"/>
      <c r="B417" s="29"/>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ht="16">
      <c r="A418" s="25"/>
      <c r="B418" s="29"/>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ht="16">
      <c r="A419" s="25"/>
      <c r="B419" s="29"/>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ht="16">
      <c r="A420" s="25"/>
      <c r="B420" s="29"/>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ht="16">
      <c r="A421" s="25"/>
      <c r="B421" s="29"/>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ht="16">
      <c r="A422" s="25"/>
      <c r="B422" s="29"/>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ht="16">
      <c r="A423" s="25"/>
      <c r="B423" s="29"/>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ht="16">
      <c r="A424" s="25"/>
      <c r="B424" s="29"/>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ht="16">
      <c r="A425" s="25"/>
      <c r="B425" s="29"/>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ht="16">
      <c r="A426" s="25"/>
      <c r="B426" s="29"/>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ht="16">
      <c r="A427" s="25"/>
      <c r="B427" s="29"/>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ht="16">
      <c r="A428" s="25"/>
      <c r="B428" s="29"/>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ht="16">
      <c r="A429" s="25"/>
      <c r="B429" s="29"/>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ht="16">
      <c r="A430" s="25"/>
      <c r="B430" s="29"/>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ht="16">
      <c r="A431" s="25"/>
      <c r="B431" s="29"/>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ht="16">
      <c r="A432" s="25"/>
      <c r="B432" s="29"/>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ht="16">
      <c r="A433" s="25"/>
      <c r="B433" s="29"/>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ht="16">
      <c r="A434" s="25"/>
      <c r="B434" s="29"/>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ht="16">
      <c r="A435" s="25"/>
      <c r="B435" s="29"/>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ht="16">
      <c r="A436" s="25"/>
      <c r="B436" s="29"/>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ht="16">
      <c r="A437" s="25"/>
      <c r="B437" s="29"/>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ht="16">
      <c r="A438" s="25"/>
      <c r="B438" s="29"/>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ht="16">
      <c r="A439" s="25"/>
      <c r="B439" s="29"/>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ht="16">
      <c r="A440" s="25"/>
      <c r="B440" s="29"/>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ht="16">
      <c r="A441" s="25"/>
      <c r="B441" s="29"/>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ht="16">
      <c r="A442" s="25"/>
      <c r="B442" s="29"/>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ht="16">
      <c r="A443" s="25"/>
      <c r="B443" s="29"/>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ht="16">
      <c r="A444" s="25"/>
      <c r="B444" s="29"/>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ht="16">
      <c r="A445" s="25"/>
      <c r="B445" s="29"/>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ht="16">
      <c r="A446" s="25"/>
      <c r="B446" s="29"/>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ht="16">
      <c r="A447" s="25"/>
      <c r="B447" s="29"/>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ht="16">
      <c r="A448" s="25"/>
      <c r="B448" s="29"/>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ht="16">
      <c r="A449" s="25"/>
      <c r="B449" s="29"/>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ht="16">
      <c r="A450" s="25"/>
      <c r="B450" s="29"/>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ht="16">
      <c r="A451" s="25"/>
      <c r="B451" s="29"/>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ht="16">
      <c r="A452" s="25"/>
      <c r="B452" s="29"/>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ht="16">
      <c r="A453" s="25"/>
      <c r="B453" s="29"/>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ht="16">
      <c r="A454" s="25"/>
      <c r="B454" s="29"/>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ht="16">
      <c r="A455" s="25"/>
      <c r="B455" s="29"/>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ht="16">
      <c r="A456" s="25"/>
      <c r="B456" s="29"/>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ht="16">
      <c r="A457" s="25"/>
      <c r="B457" s="29"/>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ht="16">
      <c r="A458" s="25"/>
      <c r="B458" s="29"/>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ht="16">
      <c r="A459" s="25"/>
      <c r="B459" s="29"/>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ht="16">
      <c r="A460" s="25"/>
      <c r="B460" s="29"/>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ht="16">
      <c r="A461" s="25"/>
      <c r="B461" s="29"/>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ht="16">
      <c r="A462" s="25"/>
      <c r="B462" s="29"/>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ht="16">
      <c r="A463" s="25"/>
      <c r="B463" s="29"/>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ht="16">
      <c r="A464" s="25"/>
      <c r="B464" s="29"/>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ht="16">
      <c r="A465" s="25"/>
      <c r="B465" s="29"/>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ht="16">
      <c r="A466" s="25"/>
      <c r="B466" s="29"/>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ht="16">
      <c r="A467" s="25"/>
      <c r="B467" s="29"/>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ht="16">
      <c r="A468" s="25"/>
      <c r="B468" s="29"/>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ht="16">
      <c r="A469" s="25"/>
      <c r="B469" s="29"/>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ht="16">
      <c r="A470" s="25"/>
      <c r="B470" s="29"/>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ht="16">
      <c r="A471" s="25"/>
      <c r="B471" s="29"/>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ht="16">
      <c r="A472" s="25"/>
      <c r="B472" s="29"/>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ht="16">
      <c r="A473" s="25"/>
      <c r="B473" s="29"/>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ht="16">
      <c r="A474" s="25"/>
      <c r="B474" s="29"/>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ht="16">
      <c r="A475" s="25"/>
      <c r="B475" s="29"/>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ht="16">
      <c r="A476" s="25"/>
      <c r="B476" s="29"/>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ht="16">
      <c r="A477" s="25"/>
      <c r="B477" s="29"/>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ht="16">
      <c r="A478" s="25"/>
      <c r="B478" s="29"/>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ht="16">
      <c r="A479" s="25"/>
      <c r="B479" s="29"/>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ht="16">
      <c r="A480" s="25"/>
      <c r="B480" s="29"/>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ht="16">
      <c r="A481" s="25"/>
      <c r="B481" s="29"/>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ht="16">
      <c r="A482" s="25"/>
      <c r="B482" s="29"/>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ht="16">
      <c r="A483" s="25"/>
      <c r="B483" s="29"/>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ht="16">
      <c r="A484" s="25"/>
      <c r="B484" s="29"/>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ht="16">
      <c r="A485" s="25"/>
      <c r="B485" s="29"/>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ht="16">
      <c r="A486" s="25"/>
      <c r="B486" s="29"/>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ht="16">
      <c r="A487" s="25"/>
      <c r="B487" s="29"/>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ht="16">
      <c r="A488" s="25"/>
      <c r="B488" s="29"/>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ht="16">
      <c r="A489" s="25"/>
      <c r="B489" s="29"/>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ht="16">
      <c r="A490" s="25"/>
      <c r="B490" s="29"/>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ht="16">
      <c r="A491" s="25"/>
      <c r="B491" s="29"/>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16">
      <c r="A492" s="25"/>
      <c r="B492" s="29"/>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ht="16">
      <c r="A493" s="25"/>
      <c r="B493" s="29"/>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ht="16">
      <c r="A494" s="25"/>
      <c r="B494" s="29"/>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ht="16">
      <c r="A495" s="25"/>
      <c r="B495" s="29"/>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ht="16">
      <c r="A496" s="25"/>
      <c r="B496" s="29"/>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ht="16">
      <c r="A497" s="25"/>
      <c r="B497" s="29"/>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ht="16">
      <c r="A498" s="25"/>
      <c r="B498" s="29"/>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ht="16">
      <c r="A499" s="25"/>
      <c r="B499" s="29"/>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ht="16">
      <c r="A500" s="25"/>
      <c r="B500" s="29"/>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ht="16">
      <c r="A501" s="25"/>
      <c r="B501" s="29"/>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ht="16">
      <c r="A502" s="25"/>
      <c r="B502" s="29"/>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ht="16">
      <c r="A503" s="25"/>
      <c r="B503" s="29"/>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ht="16">
      <c r="A504" s="25"/>
      <c r="B504" s="29"/>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ht="16">
      <c r="A505" s="25"/>
      <c r="B505" s="29"/>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ht="16">
      <c r="A506" s="25"/>
      <c r="B506" s="29"/>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ht="16">
      <c r="A507" s="25"/>
      <c r="B507" s="29"/>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ht="16">
      <c r="A508" s="25"/>
      <c r="B508" s="29"/>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ht="16">
      <c r="A509" s="25"/>
      <c r="B509" s="29"/>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ht="16">
      <c r="A510" s="25"/>
      <c r="B510" s="29"/>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ht="16">
      <c r="A511" s="25"/>
      <c r="B511" s="29"/>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ht="16">
      <c r="A512" s="25"/>
      <c r="B512" s="29"/>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ht="16">
      <c r="A513" s="25"/>
      <c r="B513" s="29"/>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ht="16">
      <c r="A514" s="25"/>
      <c r="B514" s="29"/>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ht="16">
      <c r="A515" s="25"/>
      <c r="B515" s="29"/>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ht="16">
      <c r="A516" s="25"/>
      <c r="B516" s="29"/>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ht="16">
      <c r="A517" s="25"/>
      <c r="B517" s="29"/>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ht="16">
      <c r="A518" s="25"/>
      <c r="B518" s="29"/>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ht="16">
      <c r="A519" s="25"/>
      <c r="B519" s="29"/>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16">
      <c r="A520" s="25"/>
      <c r="B520" s="29"/>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ht="16">
      <c r="A521" s="25"/>
      <c r="B521" s="29"/>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ht="16">
      <c r="A522" s="25"/>
      <c r="B522" s="29"/>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ht="16">
      <c r="A523" s="25"/>
      <c r="B523" s="29"/>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ht="16">
      <c r="A524" s="25"/>
      <c r="B524" s="29"/>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ht="16">
      <c r="A525" s="25"/>
      <c r="B525" s="29"/>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ht="16">
      <c r="A526" s="25"/>
      <c r="B526" s="29"/>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ht="16">
      <c r="A527" s="25"/>
      <c r="B527" s="29"/>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ht="16">
      <c r="A528" s="25"/>
      <c r="B528" s="29"/>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ht="16">
      <c r="A529" s="25"/>
      <c r="B529" s="29"/>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ht="16">
      <c r="A530" s="25"/>
      <c r="B530" s="29"/>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ht="16">
      <c r="A531" s="25"/>
      <c r="B531" s="29"/>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ht="16">
      <c r="A532" s="25"/>
      <c r="B532" s="29"/>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ht="16">
      <c r="A533" s="25"/>
      <c r="B533" s="29"/>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ht="16">
      <c r="A534" s="25"/>
      <c r="B534" s="29"/>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ht="16">
      <c r="A535" s="25"/>
      <c r="B535" s="29"/>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ht="16">
      <c r="A536" s="25"/>
      <c r="B536" s="29"/>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ht="16">
      <c r="A537" s="25"/>
      <c r="B537" s="29"/>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ht="16">
      <c r="A538" s="25"/>
      <c r="B538" s="29"/>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ht="16">
      <c r="A539" s="25"/>
      <c r="B539" s="29"/>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ht="16">
      <c r="A540" s="25"/>
      <c r="B540" s="29"/>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ht="16">
      <c r="A541" s="25"/>
      <c r="B541" s="29"/>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ht="16">
      <c r="A542" s="25"/>
      <c r="B542" s="29"/>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ht="16">
      <c r="A543" s="25"/>
      <c r="B543" s="29"/>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ht="16">
      <c r="A544" s="25"/>
      <c r="B544" s="29"/>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ht="16">
      <c r="A545" s="25"/>
      <c r="B545" s="29"/>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ht="16">
      <c r="A546" s="25"/>
      <c r="B546" s="29"/>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ht="16">
      <c r="A547" s="25"/>
      <c r="B547" s="29"/>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ht="16">
      <c r="A548" s="25"/>
      <c r="B548" s="29"/>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ht="16">
      <c r="A549" s="25"/>
      <c r="B549" s="29"/>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ht="16">
      <c r="A550" s="25"/>
      <c r="B550" s="29"/>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ht="16">
      <c r="A551" s="25"/>
      <c r="B551" s="29"/>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ht="16">
      <c r="A552" s="25"/>
      <c r="B552" s="29"/>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ht="16">
      <c r="A553" s="25"/>
      <c r="B553" s="29"/>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ht="16">
      <c r="A554" s="25"/>
      <c r="B554" s="29"/>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ht="16">
      <c r="A555" s="25"/>
      <c r="B555" s="29"/>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ht="16">
      <c r="A556" s="25"/>
      <c r="B556" s="29"/>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ht="16">
      <c r="A557" s="25"/>
      <c r="B557" s="29"/>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ht="16">
      <c r="A558" s="25"/>
      <c r="B558" s="29"/>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ht="16">
      <c r="A559" s="25"/>
      <c r="B559" s="29"/>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ht="16">
      <c r="A560" s="25"/>
      <c r="B560" s="29"/>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ht="16">
      <c r="A561" s="25"/>
      <c r="B561" s="29"/>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ht="16">
      <c r="A562" s="25"/>
      <c r="B562" s="29"/>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ht="16">
      <c r="A563" s="25"/>
      <c r="B563" s="29"/>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ht="16">
      <c r="A564" s="25"/>
      <c r="B564" s="29"/>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ht="16">
      <c r="A565" s="25"/>
      <c r="B565" s="29"/>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ht="16">
      <c r="A566" s="25"/>
      <c r="B566" s="29"/>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ht="16">
      <c r="A567" s="25"/>
      <c r="B567" s="29"/>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ht="16">
      <c r="A568" s="25"/>
      <c r="B568" s="29"/>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ht="16">
      <c r="A569" s="25"/>
      <c r="B569" s="29"/>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ht="16">
      <c r="A570" s="25"/>
      <c r="B570" s="29"/>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ht="16">
      <c r="A571" s="25"/>
      <c r="B571" s="29"/>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ht="16">
      <c r="A572" s="25"/>
      <c r="B572" s="29"/>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ht="16">
      <c r="A573" s="25"/>
      <c r="B573" s="29"/>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ht="16">
      <c r="A574" s="25"/>
      <c r="B574" s="29"/>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ht="16">
      <c r="A575" s="25"/>
      <c r="B575" s="29"/>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ht="16">
      <c r="A576" s="25"/>
      <c r="B576" s="29"/>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ht="16">
      <c r="A577" s="25"/>
      <c r="B577" s="29"/>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ht="16">
      <c r="A578" s="25"/>
      <c r="B578" s="29"/>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ht="16">
      <c r="A579" s="25"/>
      <c r="B579" s="29"/>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ht="16">
      <c r="A580" s="25"/>
      <c r="B580" s="29"/>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ht="16">
      <c r="A581" s="25"/>
      <c r="B581" s="29"/>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ht="16">
      <c r="A582" s="25"/>
      <c r="B582" s="29"/>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ht="16">
      <c r="A583" s="25"/>
      <c r="B583" s="29"/>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ht="16">
      <c r="A584" s="25"/>
      <c r="B584" s="29"/>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ht="16">
      <c r="A585" s="25"/>
      <c r="B585" s="29"/>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ht="16">
      <c r="A586" s="25"/>
      <c r="B586" s="29"/>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ht="16">
      <c r="A587" s="25"/>
      <c r="B587" s="29"/>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ht="16">
      <c r="A588" s="25"/>
      <c r="B588" s="29"/>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ht="16">
      <c r="A589" s="25"/>
      <c r="B589" s="29"/>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ht="16">
      <c r="A590" s="25"/>
      <c r="B590" s="29"/>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ht="16">
      <c r="A591" s="25"/>
      <c r="B591" s="29"/>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ht="16">
      <c r="A592" s="25"/>
      <c r="B592" s="29"/>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ht="16">
      <c r="A593" s="25"/>
      <c r="B593" s="29"/>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ht="16">
      <c r="A594" s="25"/>
      <c r="B594" s="29"/>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ht="16">
      <c r="A595" s="25"/>
      <c r="B595" s="29"/>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ht="16">
      <c r="A596" s="25"/>
      <c r="B596" s="29"/>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ht="16">
      <c r="A597" s="25"/>
      <c r="B597" s="29"/>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ht="16">
      <c r="A598" s="25"/>
      <c r="B598" s="29"/>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ht="16">
      <c r="A599" s="25"/>
      <c r="B599" s="29"/>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ht="16">
      <c r="A600" s="25"/>
      <c r="B600" s="29"/>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ht="16">
      <c r="A601" s="25"/>
      <c r="B601" s="29"/>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ht="16">
      <c r="A602" s="25"/>
      <c r="B602" s="29"/>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ht="16">
      <c r="A603" s="25"/>
      <c r="B603" s="29"/>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ht="16">
      <c r="A604" s="25"/>
      <c r="B604" s="29"/>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ht="16">
      <c r="A605" s="25"/>
      <c r="B605" s="29"/>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ht="16">
      <c r="A606" s="25"/>
      <c r="B606" s="29"/>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ht="16">
      <c r="A607" s="25"/>
      <c r="B607" s="29"/>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ht="16">
      <c r="A608" s="25"/>
      <c r="B608" s="29"/>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ht="16">
      <c r="A609" s="25"/>
      <c r="B609" s="29"/>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ht="16">
      <c r="A610" s="25"/>
      <c r="B610" s="29"/>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ht="16">
      <c r="A611" s="25"/>
      <c r="B611" s="29"/>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ht="16">
      <c r="A612" s="25"/>
      <c r="B612" s="29"/>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ht="16">
      <c r="A613" s="25"/>
      <c r="B613" s="29"/>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ht="16">
      <c r="A614" s="25"/>
      <c r="B614" s="29"/>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ht="16">
      <c r="A615" s="25"/>
      <c r="B615" s="29"/>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ht="16">
      <c r="A616" s="25"/>
      <c r="B616" s="29"/>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ht="16">
      <c r="A617" s="25"/>
      <c r="B617" s="29"/>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ht="16">
      <c r="A618" s="25"/>
      <c r="B618" s="29"/>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ht="16">
      <c r="A619" s="25"/>
      <c r="B619" s="29"/>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ht="16">
      <c r="A620" s="25"/>
      <c r="B620" s="29"/>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ht="16">
      <c r="A621" s="25"/>
      <c r="B621" s="29"/>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ht="16">
      <c r="A622" s="25"/>
      <c r="B622" s="29"/>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ht="16">
      <c r="A623" s="25"/>
      <c r="B623" s="29"/>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ht="16">
      <c r="A624" s="25"/>
      <c r="B624" s="29"/>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ht="16">
      <c r="A625" s="25"/>
      <c r="B625" s="29"/>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ht="16">
      <c r="A626" s="25"/>
      <c r="B626" s="29"/>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ht="16">
      <c r="A627" s="25"/>
      <c r="B627" s="29"/>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ht="16">
      <c r="A628" s="25"/>
      <c r="B628" s="29"/>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ht="16">
      <c r="A629" s="25"/>
      <c r="B629" s="29"/>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ht="16">
      <c r="A630" s="25"/>
      <c r="B630" s="29"/>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ht="16">
      <c r="A631" s="25"/>
      <c r="B631" s="29"/>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ht="16">
      <c r="A632" s="25"/>
      <c r="B632" s="29"/>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ht="16">
      <c r="A633" s="25"/>
      <c r="B633" s="29"/>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ht="16">
      <c r="A634" s="25"/>
      <c r="B634" s="29"/>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ht="16">
      <c r="A635" s="25"/>
      <c r="B635" s="29"/>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ht="16">
      <c r="A636" s="25"/>
      <c r="B636" s="29"/>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ht="16">
      <c r="A637" s="25"/>
      <c r="B637" s="29"/>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ht="16">
      <c r="A638" s="25"/>
      <c r="B638" s="29"/>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ht="16">
      <c r="A639" s="25"/>
      <c r="B639" s="29"/>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ht="16">
      <c r="A640" s="25"/>
      <c r="B640" s="29"/>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ht="16">
      <c r="A641" s="25"/>
      <c r="B641" s="29"/>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ht="16">
      <c r="A642" s="25"/>
      <c r="B642" s="29"/>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ht="16">
      <c r="A643" s="25"/>
      <c r="B643" s="29"/>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ht="16">
      <c r="A644" s="25"/>
      <c r="B644" s="29"/>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ht="16">
      <c r="A645" s="25"/>
      <c r="B645" s="29"/>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ht="16">
      <c r="A646" s="25"/>
      <c r="B646" s="29"/>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ht="16">
      <c r="A647" s="25"/>
      <c r="B647" s="29"/>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ht="16">
      <c r="A648" s="25"/>
      <c r="B648" s="29"/>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ht="16">
      <c r="A649" s="25"/>
      <c r="B649" s="29"/>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ht="16">
      <c r="A650" s="25"/>
      <c r="B650" s="29"/>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ht="16">
      <c r="A651" s="25"/>
      <c r="B651" s="29"/>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ht="16">
      <c r="A652" s="25"/>
      <c r="B652" s="29"/>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ht="16">
      <c r="A653" s="25"/>
      <c r="B653" s="29"/>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ht="16">
      <c r="A654" s="25"/>
      <c r="B654" s="29"/>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ht="16">
      <c r="A655" s="25"/>
      <c r="B655" s="29"/>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ht="16">
      <c r="A656" s="25"/>
      <c r="B656" s="29"/>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ht="16">
      <c r="A657" s="25"/>
      <c r="B657" s="29"/>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ht="16">
      <c r="A658" s="25"/>
      <c r="B658" s="29"/>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ht="16">
      <c r="A659" s="25"/>
      <c r="B659" s="29"/>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ht="16">
      <c r="A660" s="25"/>
      <c r="B660" s="29"/>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ht="16">
      <c r="A661" s="25"/>
      <c r="B661" s="29"/>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ht="16">
      <c r="A662" s="25"/>
      <c r="B662" s="29"/>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ht="16">
      <c r="A663" s="25"/>
      <c r="B663" s="29"/>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ht="16">
      <c r="A664" s="25"/>
      <c r="B664" s="29"/>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ht="16">
      <c r="A665" s="25"/>
      <c r="B665" s="29"/>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ht="16">
      <c r="A666" s="25"/>
      <c r="B666" s="29"/>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ht="16">
      <c r="A667" s="25"/>
      <c r="B667" s="29"/>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ht="16">
      <c r="A668" s="25"/>
      <c r="B668" s="29"/>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ht="16">
      <c r="A669" s="25"/>
      <c r="B669" s="29"/>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ht="16">
      <c r="A670" s="25"/>
      <c r="B670" s="29"/>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ht="16">
      <c r="A671" s="25"/>
      <c r="B671" s="29"/>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ht="16">
      <c r="A672" s="25"/>
      <c r="B672" s="29"/>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ht="16">
      <c r="A673" s="25"/>
      <c r="B673" s="29"/>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ht="16">
      <c r="A674" s="25"/>
      <c r="B674" s="29"/>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ht="16">
      <c r="A675" s="25"/>
      <c r="B675" s="29"/>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ht="16">
      <c r="A676" s="25"/>
      <c r="B676" s="29"/>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ht="16">
      <c r="A677" s="25"/>
      <c r="B677" s="29"/>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ht="16">
      <c r="A678" s="25"/>
      <c r="B678" s="29"/>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ht="16">
      <c r="A679" s="25"/>
      <c r="B679" s="29"/>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ht="16">
      <c r="A680" s="25"/>
      <c r="B680" s="29"/>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ht="16">
      <c r="A681" s="25"/>
      <c r="B681" s="29"/>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ht="16">
      <c r="A682" s="25"/>
      <c r="B682" s="29"/>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ht="16">
      <c r="A683" s="25"/>
      <c r="B683" s="29"/>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ht="16">
      <c r="A684" s="25"/>
      <c r="B684" s="29"/>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ht="16">
      <c r="A685" s="25"/>
      <c r="B685" s="29"/>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ht="16">
      <c r="A686" s="25"/>
      <c r="B686" s="29"/>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ht="16">
      <c r="A687" s="25"/>
      <c r="B687" s="29"/>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ht="16">
      <c r="A688" s="25"/>
      <c r="B688" s="29"/>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ht="16">
      <c r="A689" s="25"/>
      <c r="B689" s="29"/>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ht="16">
      <c r="A690" s="25"/>
      <c r="B690" s="29"/>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ht="16">
      <c r="A691" s="25"/>
      <c r="B691" s="29"/>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ht="16">
      <c r="A692" s="25"/>
      <c r="B692" s="29"/>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ht="16">
      <c r="A693" s="25"/>
      <c r="B693" s="29"/>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ht="16">
      <c r="A694" s="25"/>
      <c r="B694" s="29"/>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ht="16">
      <c r="A695" s="25"/>
      <c r="B695" s="29"/>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ht="16">
      <c r="A696" s="25"/>
      <c r="B696" s="29"/>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ht="16">
      <c r="A697" s="25"/>
      <c r="B697" s="29"/>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ht="16">
      <c r="A698" s="25"/>
      <c r="B698" s="29"/>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ht="16">
      <c r="A699" s="25"/>
      <c r="B699" s="29"/>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ht="16">
      <c r="A700" s="25"/>
      <c r="B700" s="29"/>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ht="16">
      <c r="A701" s="25"/>
      <c r="B701" s="29"/>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ht="16">
      <c r="A702" s="25"/>
      <c r="B702" s="29"/>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ht="16">
      <c r="A703" s="25"/>
      <c r="B703" s="29"/>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ht="16">
      <c r="A704" s="25"/>
      <c r="B704" s="29"/>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ht="16">
      <c r="A705" s="25"/>
      <c r="B705" s="29"/>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ht="16">
      <c r="A706" s="25"/>
      <c r="B706" s="29"/>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ht="16">
      <c r="A707" s="25"/>
      <c r="B707" s="29"/>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ht="16">
      <c r="A708" s="25"/>
      <c r="B708" s="29"/>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ht="16">
      <c r="A709" s="25"/>
      <c r="B709" s="29"/>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ht="16">
      <c r="A710" s="25"/>
      <c r="B710" s="29"/>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ht="16">
      <c r="A711" s="25"/>
      <c r="B711" s="29"/>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ht="16">
      <c r="A712" s="25"/>
      <c r="B712" s="29"/>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ht="16">
      <c r="A713" s="25"/>
      <c r="B713" s="29"/>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ht="16">
      <c r="A714" s="25"/>
      <c r="B714" s="29"/>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ht="16">
      <c r="A715" s="25"/>
      <c r="B715" s="29"/>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ht="16">
      <c r="A716" s="25"/>
      <c r="B716" s="29"/>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ht="16">
      <c r="A717" s="25"/>
      <c r="B717" s="29"/>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ht="16">
      <c r="A718" s="25"/>
      <c r="B718" s="29"/>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ht="16">
      <c r="A719" s="25"/>
      <c r="B719" s="29"/>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ht="16">
      <c r="A720" s="25"/>
      <c r="B720" s="29"/>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ht="16">
      <c r="A721" s="25"/>
      <c r="B721" s="29"/>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ht="16">
      <c r="A722" s="25"/>
      <c r="B722" s="29"/>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ht="16">
      <c r="A723" s="25"/>
      <c r="B723" s="29"/>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ht="16">
      <c r="A724" s="25"/>
      <c r="B724" s="29"/>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ht="16">
      <c r="A725" s="25"/>
      <c r="B725" s="29"/>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ht="16">
      <c r="A726" s="25"/>
      <c r="B726" s="29"/>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ht="16">
      <c r="A727" s="25"/>
      <c r="B727" s="29"/>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ht="16">
      <c r="A728" s="25"/>
      <c r="B728" s="29"/>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ht="16">
      <c r="A729" s="25"/>
      <c r="B729" s="29"/>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ht="16">
      <c r="A730" s="25"/>
      <c r="B730" s="29"/>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ht="16">
      <c r="A731" s="25"/>
      <c r="B731" s="29"/>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ht="16">
      <c r="A732" s="25"/>
      <c r="B732" s="29"/>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ht="16">
      <c r="A733" s="25"/>
      <c r="B733" s="29"/>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ht="16">
      <c r="A734" s="25"/>
      <c r="B734" s="29"/>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ht="16">
      <c r="A735" s="25"/>
      <c r="B735" s="29"/>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ht="16">
      <c r="A736" s="25"/>
      <c r="B736" s="29"/>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ht="16">
      <c r="A737" s="25"/>
      <c r="B737" s="29"/>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ht="16">
      <c r="A738" s="25"/>
      <c r="B738" s="29"/>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ht="16">
      <c r="A739" s="25"/>
      <c r="B739" s="29"/>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ht="16">
      <c r="A740" s="25"/>
      <c r="B740" s="29"/>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ht="16">
      <c r="A741" s="25"/>
      <c r="B741" s="29"/>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ht="16">
      <c r="A742" s="25"/>
      <c r="B742" s="29"/>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ht="16">
      <c r="A743" s="25"/>
      <c r="B743" s="29"/>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ht="16">
      <c r="A744" s="25"/>
      <c r="B744" s="29"/>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ht="16">
      <c r="A745" s="25"/>
      <c r="B745" s="29"/>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ht="16">
      <c r="A746" s="25"/>
      <c r="B746" s="29"/>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ht="16">
      <c r="A747" s="25"/>
      <c r="B747" s="29"/>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ht="16">
      <c r="A748" s="25"/>
      <c r="B748" s="29"/>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ht="16">
      <c r="A749" s="25"/>
      <c r="B749" s="29"/>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ht="16">
      <c r="A750" s="25"/>
      <c r="B750" s="29"/>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ht="16">
      <c r="A751" s="25"/>
      <c r="B751" s="29"/>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ht="16">
      <c r="A752" s="25"/>
      <c r="B752" s="29"/>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ht="16">
      <c r="A753" s="25"/>
      <c r="B753" s="29"/>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ht="16">
      <c r="A754" s="25"/>
      <c r="B754" s="29"/>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ht="16">
      <c r="A755" s="25"/>
      <c r="B755" s="29"/>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ht="16">
      <c r="A756" s="25"/>
      <c r="B756" s="29"/>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ht="16">
      <c r="A757" s="25"/>
      <c r="B757" s="29"/>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ht="16">
      <c r="A758" s="25"/>
      <c r="B758" s="29"/>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ht="16">
      <c r="A759" s="25"/>
      <c r="B759" s="29"/>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ht="16">
      <c r="A760" s="25"/>
      <c r="B760" s="29"/>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ht="16">
      <c r="A761" s="25"/>
      <c r="B761" s="29"/>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ht="16">
      <c r="A762" s="25"/>
      <c r="B762" s="29"/>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ht="16">
      <c r="A763" s="25"/>
      <c r="B763" s="29"/>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ht="16">
      <c r="A764" s="25"/>
      <c r="B764" s="29"/>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ht="16">
      <c r="A765" s="25"/>
      <c r="B765" s="29"/>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ht="16">
      <c r="A766" s="25"/>
      <c r="B766" s="29"/>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ht="16">
      <c r="A767" s="25"/>
      <c r="B767" s="29"/>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ht="16">
      <c r="A768" s="25"/>
      <c r="B768" s="29"/>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ht="16">
      <c r="A769" s="25"/>
      <c r="B769" s="29"/>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ht="16">
      <c r="A770" s="25"/>
      <c r="B770" s="29"/>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ht="16">
      <c r="A771" s="25"/>
      <c r="B771" s="29"/>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ht="16">
      <c r="A772" s="25"/>
      <c r="B772" s="29"/>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ht="16">
      <c r="A773" s="25"/>
      <c r="B773" s="29"/>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ht="16">
      <c r="A774" s="25"/>
      <c r="B774" s="29"/>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ht="16">
      <c r="A775" s="25"/>
      <c r="B775" s="29"/>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ht="16">
      <c r="A776" s="25"/>
      <c r="B776" s="29"/>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ht="16">
      <c r="A777" s="25"/>
      <c r="B777" s="29"/>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ht="16">
      <c r="A778" s="25"/>
      <c r="B778" s="29"/>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ht="16">
      <c r="A779" s="25"/>
      <c r="B779" s="29"/>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ht="16">
      <c r="A780" s="25"/>
      <c r="B780" s="29"/>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ht="16">
      <c r="A781" s="25"/>
      <c r="B781" s="29"/>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ht="16">
      <c r="A782" s="25"/>
      <c r="B782" s="29"/>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ht="16">
      <c r="A783" s="25"/>
      <c r="B783" s="29"/>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ht="16">
      <c r="A784" s="25"/>
      <c r="B784" s="29"/>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ht="16">
      <c r="A785" s="25"/>
      <c r="B785" s="29"/>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ht="16">
      <c r="A786" s="25"/>
      <c r="B786" s="29"/>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ht="16">
      <c r="A787" s="25"/>
      <c r="B787" s="29"/>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ht="16">
      <c r="A788" s="25"/>
      <c r="B788" s="29"/>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ht="16">
      <c r="A789" s="25"/>
      <c r="B789" s="29"/>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ht="16">
      <c r="A790" s="25"/>
      <c r="B790" s="29"/>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ht="16">
      <c r="A791" s="25"/>
      <c r="B791" s="29"/>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ht="16">
      <c r="A792" s="25"/>
      <c r="B792" s="29"/>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ht="16">
      <c r="A793" s="25"/>
      <c r="B793" s="29"/>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ht="16">
      <c r="A794" s="25"/>
      <c r="B794" s="29"/>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ht="16">
      <c r="A795" s="25"/>
      <c r="B795" s="29"/>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ht="16">
      <c r="A796" s="25"/>
      <c r="B796" s="29"/>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ht="16">
      <c r="A797" s="25"/>
      <c r="B797" s="29"/>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ht="16">
      <c r="A798" s="25"/>
      <c r="B798" s="29"/>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ht="16">
      <c r="A799" s="25"/>
      <c r="B799" s="29"/>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ht="16">
      <c r="A800" s="25"/>
      <c r="B800" s="29"/>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ht="16">
      <c r="A801" s="25"/>
      <c r="B801" s="29"/>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ht="16">
      <c r="A802" s="25"/>
      <c r="B802" s="29"/>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ht="16">
      <c r="A803" s="25"/>
      <c r="B803" s="29"/>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ht="16">
      <c r="A804" s="25"/>
      <c r="B804" s="29"/>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ht="16">
      <c r="A805" s="25"/>
      <c r="B805" s="29"/>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ht="16">
      <c r="A806" s="25"/>
      <c r="B806" s="29"/>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ht="16">
      <c r="A807" s="25"/>
      <c r="B807" s="29"/>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ht="16">
      <c r="A808" s="25"/>
      <c r="B808" s="29"/>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ht="16">
      <c r="A809" s="25"/>
      <c r="B809" s="29"/>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ht="16">
      <c r="A810" s="25"/>
      <c r="B810" s="29"/>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ht="16">
      <c r="A811" s="25"/>
      <c r="B811" s="29"/>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ht="16">
      <c r="A812" s="25"/>
      <c r="B812" s="29"/>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ht="16">
      <c r="A813" s="25"/>
      <c r="B813" s="29"/>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ht="16">
      <c r="A814" s="25"/>
      <c r="B814" s="29"/>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ht="16">
      <c r="A815" s="25"/>
      <c r="B815" s="29"/>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ht="16">
      <c r="A816" s="25"/>
      <c r="B816" s="29"/>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ht="16">
      <c r="A817" s="25"/>
      <c r="B817" s="29"/>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ht="16">
      <c r="A818" s="25"/>
      <c r="B818" s="29"/>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ht="16">
      <c r="A819" s="25"/>
      <c r="B819" s="29"/>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ht="16">
      <c r="A820" s="25"/>
      <c r="B820" s="29"/>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ht="16">
      <c r="A821" s="25"/>
      <c r="B821" s="29"/>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ht="16">
      <c r="A822" s="25"/>
      <c r="B822" s="29"/>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ht="16">
      <c r="A823" s="25"/>
      <c r="B823" s="29"/>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ht="16">
      <c r="A824" s="25"/>
      <c r="B824" s="29"/>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ht="16">
      <c r="A825" s="25"/>
      <c r="B825" s="29"/>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ht="16">
      <c r="A826" s="25"/>
      <c r="B826" s="29"/>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ht="16">
      <c r="A827" s="25"/>
      <c r="B827" s="29"/>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ht="16">
      <c r="A828" s="25"/>
      <c r="B828" s="29"/>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ht="16">
      <c r="A829" s="25"/>
      <c r="B829" s="29"/>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ht="16">
      <c r="A830" s="25"/>
      <c r="B830" s="29"/>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ht="16">
      <c r="A831" s="25"/>
      <c r="B831" s="29"/>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ht="16">
      <c r="A832" s="25"/>
      <c r="B832" s="29"/>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ht="16">
      <c r="A833" s="25"/>
      <c r="B833" s="29"/>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ht="16">
      <c r="A834" s="25"/>
      <c r="B834" s="29"/>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ht="16">
      <c r="A835" s="25"/>
      <c r="B835" s="29"/>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ht="16">
      <c r="A836" s="25"/>
      <c r="B836" s="29"/>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ht="16">
      <c r="A837" s="25"/>
      <c r="B837" s="29"/>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ht="16">
      <c r="A838" s="25"/>
      <c r="B838" s="29"/>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ht="16">
      <c r="A839" s="25"/>
      <c r="B839" s="29"/>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ht="16">
      <c r="A840" s="25"/>
      <c r="B840" s="29"/>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ht="16">
      <c r="A841" s="25"/>
      <c r="B841" s="29"/>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ht="16">
      <c r="A842" s="25"/>
      <c r="B842" s="29"/>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ht="16">
      <c r="A843" s="25"/>
      <c r="B843" s="29"/>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ht="16">
      <c r="A844" s="25"/>
      <c r="B844" s="29"/>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ht="16">
      <c r="A845" s="25"/>
      <c r="B845" s="29"/>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ht="16">
      <c r="A846" s="25"/>
      <c r="B846" s="29"/>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ht="16">
      <c r="A847" s="25"/>
      <c r="B847" s="29"/>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ht="16">
      <c r="A848" s="25"/>
      <c r="B848" s="29"/>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ht="16">
      <c r="A849" s="25"/>
      <c r="B849" s="29"/>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ht="16">
      <c r="A850" s="25"/>
      <c r="B850" s="29"/>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ht="16">
      <c r="A851" s="25"/>
      <c r="B851" s="29"/>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ht="16">
      <c r="A852" s="25"/>
      <c r="B852" s="29"/>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ht="16">
      <c r="A853" s="25"/>
      <c r="B853" s="29"/>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ht="16">
      <c r="A854" s="25"/>
      <c r="B854" s="29"/>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ht="16">
      <c r="A855" s="25"/>
      <c r="B855" s="29"/>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ht="16">
      <c r="A856" s="25"/>
      <c r="B856" s="29"/>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ht="16">
      <c r="A857" s="25"/>
      <c r="B857" s="29"/>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ht="16">
      <c r="A858" s="25"/>
      <c r="B858" s="29"/>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ht="16">
      <c r="A859" s="25"/>
      <c r="B859" s="29"/>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ht="16">
      <c r="A860" s="25"/>
      <c r="B860" s="29"/>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ht="16">
      <c r="A861" s="25"/>
      <c r="B861" s="29"/>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ht="16">
      <c r="A862" s="25"/>
      <c r="B862" s="29"/>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ht="16">
      <c r="A863" s="25"/>
      <c r="B863" s="29"/>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ht="16">
      <c r="A864" s="25"/>
      <c r="B864" s="29"/>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ht="16">
      <c r="A865" s="25"/>
      <c r="B865" s="29"/>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ht="16">
      <c r="A866" s="25"/>
      <c r="B866" s="29"/>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ht="16">
      <c r="A867" s="25"/>
      <c r="B867" s="29"/>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ht="16">
      <c r="A868" s="25"/>
      <c r="B868" s="29"/>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ht="16">
      <c r="A869" s="25"/>
      <c r="B869" s="29"/>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ht="16">
      <c r="A870" s="25"/>
      <c r="B870" s="29"/>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ht="16">
      <c r="A871" s="25"/>
      <c r="B871" s="29"/>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ht="16">
      <c r="A872" s="25"/>
      <c r="B872" s="29"/>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ht="16">
      <c r="A873" s="25"/>
      <c r="B873" s="29"/>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ht="16">
      <c r="A874" s="25"/>
      <c r="B874" s="29"/>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ht="16">
      <c r="A875" s="25"/>
      <c r="B875" s="29"/>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ht="16">
      <c r="A876" s="25"/>
      <c r="B876" s="29"/>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ht="16">
      <c r="A877" s="25"/>
      <c r="B877" s="29"/>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ht="16">
      <c r="A878" s="25"/>
      <c r="B878" s="29"/>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ht="16">
      <c r="A879" s="25"/>
      <c r="B879" s="29"/>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ht="16">
      <c r="A880" s="25"/>
      <c r="B880" s="29"/>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ht="16">
      <c r="A881" s="25"/>
      <c r="B881" s="29"/>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ht="16">
      <c r="A882" s="25"/>
      <c r="B882" s="29"/>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ht="16">
      <c r="A883" s="25"/>
      <c r="B883" s="29"/>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ht="16">
      <c r="A884" s="25"/>
      <c r="B884" s="29"/>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ht="16">
      <c r="A885" s="25"/>
      <c r="B885" s="29"/>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ht="16">
      <c r="A886" s="25"/>
      <c r="B886" s="29"/>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ht="16">
      <c r="A887" s="25"/>
      <c r="B887" s="29"/>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ht="16">
      <c r="A888" s="25"/>
      <c r="B888" s="29"/>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ht="16">
      <c r="A889" s="25"/>
      <c r="B889" s="29"/>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ht="16">
      <c r="A890" s="25"/>
      <c r="B890" s="29"/>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ht="16">
      <c r="A891" s="25"/>
      <c r="B891" s="29"/>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ht="16">
      <c r="A892" s="25"/>
      <c r="B892" s="29"/>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ht="16">
      <c r="A893" s="25"/>
      <c r="B893" s="29"/>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ht="16">
      <c r="A894" s="25"/>
      <c r="B894" s="29"/>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ht="16">
      <c r="A895" s="25"/>
      <c r="B895" s="29"/>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ht="16">
      <c r="A896" s="25"/>
      <c r="B896" s="29"/>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ht="16">
      <c r="A897" s="25"/>
      <c r="B897" s="29"/>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ht="16">
      <c r="A898" s="25"/>
      <c r="B898" s="29"/>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ht="16">
      <c r="A899" s="25"/>
      <c r="B899" s="29"/>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ht="16">
      <c r="A900" s="25"/>
      <c r="B900" s="29"/>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ht="16">
      <c r="A901" s="25"/>
      <c r="B901" s="29"/>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ht="16">
      <c r="A902" s="25"/>
      <c r="B902" s="29"/>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ht="16">
      <c r="A903" s="25"/>
      <c r="B903" s="29"/>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ht="16">
      <c r="A904" s="25"/>
      <c r="B904" s="29"/>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ht="16">
      <c r="A905" s="25"/>
      <c r="B905" s="29"/>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ht="16">
      <c r="A906" s="25"/>
      <c r="B906" s="29"/>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ht="16">
      <c r="A907" s="25"/>
      <c r="B907" s="29"/>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ht="16">
      <c r="A908" s="25"/>
      <c r="B908" s="29"/>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ht="16">
      <c r="A909" s="25"/>
      <c r="B909" s="29"/>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ht="16">
      <c r="A910" s="25"/>
      <c r="B910" s="29"/>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ht="16">
      <c r="A911" s="25"/>
      <c r="B911" s="29"/>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ht="16">
      <c r="A912" s="25"/>
      <c r="B912" s="29"/>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ht="16">
      <c r="A913" s="25"/>
      <c r="B913" s="29"/>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ht="16">
      <c r="A914" s="25"/>
      <c r="B914" s="29"/>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ht="16">
      <c r="A915" s="25"/>
      <c r="B915" s="29"/>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ht="16">
      <c r="A916" s="25"/>
      <c r="B916" s="29"/>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ht="16">
      <c r="A917" s="25"/>
      <c r="B917" s="29"/>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ht="16">
      <c r="A918" s="25"/>
      <c r="B918" s="29"/>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ht="16">
      <c r="A919" s="25"/>
      <c r="B919" s="29"/>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ht="16">
      <c r="A920" s="25"/>
      <c r="B920" s="29"/>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ht="16">
      <c r="A921" s="25"/>
      <c r="B921" s="29"/>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ht="16">
      <c r="A922" s="25"/>
      <c r="B922" s="29"/>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ht="16">
      <c r="A923" s="25"/>
      <c r="B923" s="29"/>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ht="16">
      <c r="A924" s="25"/>
      <c r="B924" s="29"/>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ht="16">
      <c r="A925" s="25"/>
      <c r="B925" s="29"/>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ht="16">
      <c r="A926" s="25"/>
      <c r="B926" s="29"/>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ht="16">
      <c r="A927" s="25"/>
      <c r="B927" s="29"/>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ht="16">
      <c r="A928" s="25"/>
      <c r="B928" s="29"/>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ht="16">
      <c r="A929" s="25"/>
      <c r="B929" s="29"/>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ht="16">
      <c r="A930" s="25"/>
      <c r="B930" s="29"/>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ht="16">
      <c r="A931" s="25"/>
      <c r="B931" s="29"/>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ht="16">
      <c r="A932" s="25"/>
      <c r="B932" s="29"/>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ht="16">
      <c r="A933" s="25"/>
      <c r="B933" s="29"/>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ht="16">
      <c r="A934" s="25"/>
      <c r="B934" s="29"/>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ht="16">
      <c r="A935" s="25"/>
      <c r="B935" s="29"/>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ht="16">
      <c r="A936" s="25"/>
      <c r="B936" s="29"/>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ht="16">
      <c r="A937" s="25"/>
      <c r="B937" s="29"/>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ht="16">
      <c r="A938" s="25"/>
      <c r="B938" s="29"/>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ht="16">
      <c r="A939" s="25"/>
      <c r="B939" s="29"/>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ht="16">
      <c r="A940" s="25"/>
      <c r="B940" s="29"/>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ht="16">
      <c r="A941" s="25"/>
      <c r="B941" s="29"/>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ht="16">
      <c r="A942" s="25"/>
      <c r="B942" s="29"/>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ht="16">
      <c r="A943" s="25"/>
      <c r="B943" s="29"/>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ht="16">
      <c r="A944" s="25"/>
      <c r="B944" s="29"/>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ht="16">
      <c r="A945" s="25"/>
      <c r="B945" s="29"/>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ht="16">
      <c r="A946" s="25"/>
      <c r="B946" s="29"/>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ht="16">
      <c r="A947" s="25"/>
      <c r="B947" s="29"/>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ht="16">
      <c r="A948" s="25"/>
      <c r="B948" s="29"/>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ht="16">
      <c r="A949" s="25"/>
      <c r="B949" s="29"/>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ht="16">
      <c r="A950" s="25"/>
      <c r="B950" s="29"/>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ht="16">
      <c r="A951" s="25"/>
      <c r="B951" s="29"/>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ht="16">
      <c r="A952" s="25"/>
      <c r="B952" s="29"/>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ht="16">
      <c r="A953" s="25"/>
      <c r="B953" s="29"/>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ht="16">
      <c r="A954" s="25"/>
      <c r="B954" s="29"/>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ht="16">
      <c r="A955" s="25"/>
      <c r="B955" s="29"/>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ht="16">
      <c r="A956" s="25"/>
      <c r="B956" s="29"/>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ht="16">
      <c r="A957" s="25"/>
      <c r="B957" s="29"/>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ht="16">
      <c r="A958" s="25"/>
      <c r="B958" s="29"/>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ht="16">
      <c r="A959" s="25"/>
      <c r="B959" s="29"/>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ht="16">
      <c r="A960" s="25"/>
      <c r="B960" s="29"/>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ht="16">
      <c r="A961" s="25"/>
      <c r="B961" s="29"/>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ht="16">
      <c r="A962" s="25"/>
      <c r="B962" s="29"/>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ht="16">
      <c r="A963" s="25"/>
      <c r="B963" s="29"/>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ht="16">
      <c r="A964" s="25"/>
      <c r="B964" s="29"/>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ht="16">
      <c r="A965" s="25"/>
      <c r="B965" s="29"/>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ht="16">
      <c r="A966" s="25"/>
      <c r="B966" s="29"/>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ht="16">
      <c r="A967" s="25"/>
      <c r="B967" s="29"/>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1:26" ht="16">
      <c r="A968" s="25"/>
      <c r="B968" s="29"/>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1:26" ht="16">
      <c r="A969" s="25"/>
      <c r="B969" s="29"/>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1:26" ht="16">
      <c r="A970" s="25"/>
      <c r="B970" s="29"/>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1:26" ht="16">
      <c r="A971" s="25"/>
      <c r="B971" s="29"/>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1:26" ht="16">
      <c r="A972" s="25"/>
      <c r="B972" s="29"/>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1:26" ht="16">
      <c r="A973" s="25"/>
      <c r="B973" s="29"/>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1:26" ht="16">
      <c r="A974" s="25"/>
      <c r="B974" s="29"/>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1:26" ht="16">
      <c r="A975" s="25"/>
      <c r="B975" s="29"/>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1:26" ht="16">
      <c r="A976" s="25"/>
      <c r="B976" s="29"/>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1:26" ht="16">
      <c r="A977" s="25"/>
      <c r="B977" s="29"/>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1:26" ht="16">
      <c r="A978" s="25"/>
      <c r="B978" s="29"/>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1:26" ht="16">
      <c r="A979" s="25"/>
      <c r="B979" s="29"/>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1:26" ht="16">
      <c r="A980" s="25"/>
      <c r="B980" s="29"/>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1:26" ht="16">
      <c r="A981" s="25"/>
      <c r="B981" s="29"/>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1:26" ht="16">
      <c r="A982" s="25"/>
      <c r="B982" s="29"/>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1:26" ht="16">
      <c r="A983" s="25"/>
      <c r="B983" s="29"/>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6">
      <c r="A984" s="25"/>
      <c r="B984" s="29"/>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6">
      <c r="A985" s="25"/>
      <c r="B985" s="29"/>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1:26" ht="16">
      <c r="A986" s="25"/>
      <c r="B986" s="29"/>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1:26" ht="16">
      <c r="A987" s="25"/>
      <c r="B987" s="29"/>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spans="1:26" ht="16">
      <c r="A988" s="25"/>
      <c r="B988" s="29"/>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spans="1:26" ht="16">
      <c r="A989" s="25"/>
      <c r="B989" s="29"/>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spans="1:26" ht="16">
      <c r="A990" s="25"/>
      <c r="B990" s="29"/>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1:26" ht="16">
      <c r="A991" s="25"/>
      <c r="B991" s="29"/>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1:26" ht="16">
      <c r="A992" s="25"/>
      <c r="B992" s="29"/>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1:26" ht="16">
      <c r="A993" s="25"/>
      <c r="B993" s="29"/>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1:26" ht="16">
      <c r="A994" s="25"/>
      <c r="B994" s="29"/>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1:26" ht="16">
      <c r="A995" s="25"/>
      <c r="B995" s="29"/>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1:26" ht="16">
      <c r="A996" s="25"/>
      <c r="B996" s="29"/>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1:26" ht="16">
      <c r="A997" s="25"/>
      <c r="B997" s="29"/>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spans="1:26" ht="16">
      <c r="A998" s="25"/>
      <c r="B998" s="29"/>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spans="1:26" ht="16">
      <c r="A999" s="25"/>
      <c r="B999" s="29"/>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spans="1:26" ht="16">
      <c r="A1000" s="25"/>
      <c r="B1000" s="29"/>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row r="1001" spans="1:26" ht="16">
      <c r="A1001" s="25"/>
      <c r="B1001" s="29"/>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row>
    <row r="1002" spans="1:26" ht="16">
      <c r="A1002" s="25"/>
      <c r="B1002" s="29"/>
      <c r="C1002" s="2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row>
    <row r="1003" spans="1:26" ht="16">
      <c r="A1003" s="25"/>
      <c r="B1003" s="29"/>
      <c r="C1003" s="2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row>
    <row r="1004" spans="1:26" ht="16">
      <c r="A1004" s="25"/>
      <c r="B1004" s="29"/>
      <c r="C1004" s="25"/>
      <c r="D1004" s="25"/>
      <c r="E1004" s="25"/>
      <c r="F1004" s="25"/>
      <c r="G1004" s="25"/>
      <c r="H1004" s="25"/>
      <c r="I1004" s="25"/>
      <c r="J1004" s="25"/>
      <c r="K1004" s="25"/>
      <c r="L1004" s="25"/>
      <c r="M1004" s="25"/>
      <c r="N1004" s="25"/>
      <c r="O1004" s="25"/>
      <c r="P1004" s="25"/>
      <c r="Q1004" s="25"/>
      <c r="R1004" s="25"/>
      <c r="S1004" s="25"/>
      <c r="T1004" s="25"/>
      <c r="U1004" s="25"/>
      <c r="V1004" s="25"/>
      <c r="W1004" s="25"/>
      <c r="X1004" s="25"/>
      <c r="Y1004" s="25"/>
      <c r="Z1004" s="25"/>
    </row>
    <row r="1005" spans="1:26" ht="16">
      <c r="A1005" s="25"/>
      <c r="B1005" s="29"/>
      <c r="C1005" s="25"/>
      <c r="D1005" s="25"/>
      <c r="E1005" s="25"/>
      <c r="F1005" s="25"/>
      <c r="G1005" s="25"/>
      <c r="H1005" s="25"/>
      <c r="I1005" s="25"/>
      <c r="J1005" s="25"/>
      <c r="K1005" s="25"/>
      <c r="L1005" s="25"/>
      <c r="M1005" s="25"/>
      <c r="N1005" s="25"/>
      <c r="O1005" s="25"/>
      <c r="P1005" s="25"/>
      <c r="Q1005" s="25"/>
      <c r="R1005" s="25"/>
      <c r="S1005" s="25"/>
      <c r="T1005" s="25"/>
      <c r="U1005" s="25"/>
      <c r="V1005" s="25"/>
      <c r="W1005" s="25"/>
      <c r="X1005" s="25"/>
      <c r="Y1005" s="25"/>
      <c r="Z1005" s="25"/>
    </row>
    <row r="1006" spans="1:26" ht="16">
      <c r="A1006" s="25"/>
      <c r="B1006" s="29"/>
      <c r="C1006" s="25"/>
      <c r="D1006" s="25"/>
      <c r="E1006" s="25"/>
      <c r="F1006" s="25"/>
      <c r="G1006" s="25"/>
      <c r="H1006" s="25"/>
      <c r="I1006" s="25"/>
      <c r="J1006" s="25"/>
      <c r="K1006" s="25"/>
      <c r="L1006" s="25"/>
      <c r="M1006" s="25"/>
      <c r="N1006" s="25"/>
      <c r="O1006" s="25"/>
      <c r="P1006" s="25"/>
      <c r="Q1006" s="25"/>
      <c r="R1006" s="25"/>
      <c r="S1006" s="25"/>
      <c r="T1006" s="25"/>
      <c r="U1006" s="25"/>
      <c r="V1006" s="25"/>
      <c r="W1006" s="25"/>
      <c r="X1006" s="25"/>
      <c r="Y1006" s="25"/>
      <c r="Z1006" s="25"/>
    </row>
    <row r="1007" spans="1:26" ht="16">
      <c r="A1007" s="25"/>
      <c r="B1007" s="29"/>
      <c r="C1007" s="25"/>
      <c r="D1007" s="25"/>
      <c r="E1007" s="25"/>
      <c r="F1007" s="25"/>
      <c r="G1007" s="25"/>
      <c r="H1007" s="25"/>
      <c r="I1007" s="25"/>
      <c r="J1007" s="25"/>
      <c r="K1007" s="25"/>
      <c r="L1007" s="25"/>
      <c r="M1007" s="25"/>
      <c r="N1007" s="25"/>
      <c r="O1007" s="25"/>
      <c r="P1007" s="25"/>
      <c r="Q1007" s="25"/>
      <c r="R1007" s="25"/>
      <c r="S1007" s="25"/>
      <c r="T1007" s="25"/>
      <c r="U1007" s="25"/>
      <c r="V1007" s="25"/>
      <c r="W1007" s="25"/>
      <c r="X1007" s="25"/>
      <c r="Y1007" s="25"/>
      <c r="Z1007" s="25"/>
    </row>
    <row r="1008" spans="1:26" ht="16">
      <c r="A1008" s="25"/>
      <c r="B1008" s="29"/>
      <c r="C1008" s="25"/>
      <c r="D1008" s="25"/>
      <c r="E1008" s="25"/>
      <c r="F1008" s="25"/>
      <c r="G1008" s="25"/>
      <c r="H1008" s="25"/>
      <c r="I1008" s="25"/>
      <c r="J1008" s="25"/>
      <c r="K1008" s="25"/>
      <c r="L1008" s="25"/>
      <c r="M1008" s="25"/>
      <c r="N1008" s="25"/>
      <c r="O1008" s="25"/>
      <c r="P1008" s="25"/>
      <c r="Q1008" s="25"/>
      <c r="R1008" s="25"/>
      <c r="S1008" s="25"/>
      <c r="T1008" s="25"/>
      <c r="U1008" s="25"/>
      <c r="V1008" s="25"/>
      <c r="W1008" s="25"/>
      <c r="X1008" s="25"/>
      <c r="Y1008" s="25"/>
      <c r="Z1008" s="25"/>
    </row>
    <row r="1009" spans="1:26" ht="16">
      <c r="A1009" s="25"/>
      <c r="B1009" s="29"/>
      <c r="C1009" s="25"/>
      <c r="D1009" s="25"/>
      <c r="E1009" s="25"/>
      <c r="F1009" s="25"/>
      <c r="G1009" s="25"/>
      <c r="H1009" s="25"/>
      <c r="I1009" s="25"/>
      <c r="J1009" s="25"/>
      <c r="K1009" s="25"/>
      <c r="L1009" s="25"/>
      <c r="M1009" s="25"/>
      <c r="N1009" s="25"/>
      <c r="O1009" s="25"/>
      <c r="P1009" s="25"/>
      <c r="Q1009" s="25"/>
      <c r="R1009" s="25"/>
      <c r="S1009" s="25"/>
      <c r="T1009" s="25"/>
      <c r="U1009" s="25"/>
      <c r="V1009" s="25"/>
      <c r="W1009" s="25"/>
      <c r="X1009" s="25"/>
      <c r="Y1009" s="25"/>
      <c r="Z1009" s="25"/>
    </row>
    <row r="1010" spans="1:26" ht="16">
      <c r="A1010" s="25"/>
      <c r="B1010" s="29"/>
      <c r="C1010" s="25"/>
      <c r="D1010" s="25"/>
      <c r="E1010" s="25"/>
      <c r="F1010" s="25"/>
      <c r="G1010" s="25"/>
      <c r="H1010" s="25"/>
      <c r="I1010" s="25"/>
      <c r="J1010" s="25"/>
      <c r="K1010" s="25"/>
      <c r="L1010" s="25"/>
      <c r="M1010" s="25"/>
      <c r="N1010" s="25"/>
      <c r="O1010" s="25"/>
      <c r="P1010" s="25"/>
      <c r="Q1010" s="25"/>
      <c r="R1010" s="25"/>
      <c r="S1010" s="25"/>
      <c r="T1010" s="25"/>
      <c r="U1010" s="25"/>
      <c r="V1010" s="25"/>
      <c r="W1010" s="25"/>
      <c r="X1010" s="25"/>
      <c r="Y1010" s="25"/>
      <c r="Z1010" s="25"/>
    </row>
    <row r="1011" spans="1:26" ht="16">
      <c r="A1011" s="25"/>
      <c r="B1011" s="29"/>
      <c r="C1011" s="25"/>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row>
    <row r="1012" spans="1:26" ht="16">
      <c r="A1012" s="25"/>
      <c r="B1012" s="29"/>
      <c r="C1012" s="25"/>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row>
    <row r="1013" spans="1:26" ht="16">
      <c r="A1013" s="25"/>
      <c r="B1013" s="29"/>
      <c r="C1013" s="25"/>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row>
    <row r="1014" spans="1:26" ht="16">
      <c r="A1014" s="25"/>
      <c r="B1014" s="29"/>
      <c r="C1014" s="25"/>
      <c r="D1014" s="25"/>
      <c r="E1014" s="25"/>
      <c r="F1014" s="25"/>
      <c r="G1014" s="25"/>
      <c r="H1014" s="25"/>
      <c r="I1014" s="25"/>
      <c r="J1014" s="25"/>
      <c r="K1014" s="25"/>
      <c r="L1014" s="25"/>
      <c r="M1014" s="25"/>
      <c r="N1014" s="25"/>
      <c r="O1014" s="25"/>
      <c r="P1014" s="25"/>
      <c r="Q1014" s="25"/>
      <c r="R1014" s="25"/>
      <c r="S1014" s="25"/>
      <c r="T1014" s="25"/>
      <c r="U1014" s="25"/>
      <c r="V1014" s="25"/>
      <c r="W1014" s="25"/>
      <c r="X1014" s="25"/>
      <c r="Y1014" s="25"/>
      <c r="Z1014" s="25"/>
    </row>
    <row r="1015" spans="1:26" ht="16">
      <c r="A1015" s="25"/>
      <c r="B1015" s="29"/>
      <c r="C1015" s="25"/>
      <c r="D1015" s="25"/>
      <c r="E1015" s="25"/>
      <c r="F1015" s="25"/>
      <c r="G1015" s="25"/>
      <c r="H1015" s="25"/>
      <c r="I1015" s="25"/>
      <c r="J1015" s="25"/>
      <c r="K1015" s="25"/>
      <c r="L1015" s="25"/>
      <c r="M1015" s="25"/>
      <c r="N1015" s="25"/>
      <c r="O1015" s="25"/>
      <c r="P1015" s="25"/>
      <c r="Q1015" s="25"/>
      <c r="R1015" s="25"/>
      <c r="S1015" s="25"/>
      <c r="T1015" s="25"/>
      <c r="U1015" s="25"/>
      <c r="V1015" s="25"/>
      <c r="W1015" s="25"/>
      <c r="X1015" s="25"/>
      <c r="Y1015" s="25"/>
      <c r="Z1015" s="25"/>
    </row>
    <row r="1016" spans="1:26" ht="16">
      <c r="A1016" s="25"/>
      <c r="B1016" s="29"/>
      <c r="C1016" s="25"/>
      <c r="D1016" s="25"/>
      <c r="E1016" s="25"/>
      <c r="F1016" s="25"/>
      <c r="G1016" s="25"/>
      <c r="H1016" s="25"/>
      <c r="I1016" s="25"/>
      <c r="J1016" s="25"/>
      <c r="K1016" s="25"/>
      <c r="L1016" s="25"/>
      <c r="M1016" s="25"/>
      <c r="N1016" s="25"/>
      <c r="O1016" s="25"/>
      <c r="P1016" s="25"/>
      <c r="Q1016" s="25"/>
      <c r="R1016" s="25"/>
      <c r="S1016" s="25"/>
      <c r="T1016" s="25"/>
      <c r="U1016" s="25"/>
      <c r="V1016" s="25"/>
      <c r="W1016" s="25"/>
      <c r="X1016" s="25"/>
      <c r="Y1016" s="25"/>
      <c r="Z1016" s="25"/>
    </row>
    <row r="1017" spans="1:26" ht="16">
      <c r="A1017" s="25"/>
      <c r="B1017" s="29"/>
      <c r="C1017" s="25"/>
      <c r="D1017" s="25"/>
      <c r="E1017" s="25"/>
      <c r="F1017" s="25"/>
      <c r="G1017" s="25"/>
      <c r="H1017" s="25"/>
      <c r="I1017" s="25"/>
      <c r="J1017" s="25"/>
      <c r="K1017" s="25"/>
      <c r="L1017" s="25"/>
      <c r="M1017" s="25"/>
      <c r="N1017" s="25"/>
      <c r="O1017" s="25"/>
      <c r="P1017" s="25"/>
      <c r="Q1017" s="25"/>
      <c r="R1017" s="25"/>
      <c r="S1017" s="25"/>
      <c r="T1017" s="25"/>
      <c r="U1017" s="25"/>
      <c r="V1017" s="25"/>
      <c r="W1017" s="25"/>
      <c r="X1017" s="25"/>
      <c r="Y1017" s="25"/>
      <c r="Z1017" s="25"/>
    </row>
    <row r="1018" spans="1:26" ht="16">
      <c r="A1018" s="25"/>
      <c r="B1018" s="29"/>
      <c r="C1018" s="25"/>
      <c r="D1018" s="25"/>
      <c r="E1018" s="25"/>
      <c r="F1018" s="25"/>
      <c r="G1018" s="25"/>
      <c r="H1018" s="25"/>
      <c r="I1018" s="25"/>
      <c r="J1018" s="25"/>
      <c r="K1018" s="25"/>
      <c r="L1018" s="25"/>
      <c r="M1018" s="25"/>
      <c r="N1018" s="25"/>
      <c r="O1018" s="25"/>
      <c r="P1018" s="25"/>
      <c r="Q1018" s="25"/>
      <c r="R1018" s="25"/>
      <c r="S1018" s="25"/>
      <c r="T1018" s="25"/>
      <c r="U1018" s="25"/>
      <c r="V1018" s="25"/>
      <c r="W1018" s="25"/>
      <c r="X1018" s="25"/>
      <c r="Y1018" s="25"/>
      <c r="Z1018" s="25"/>
    </row>
    <row r="1019" spans="1:26" ht="16">
      <c r="A1019" s="25"/>
      <c r="B1019" s="29"/>
      <c r="C1019" s="25"/>
      <c r="D1019" s="25"/>
      <c r="E1019" s="25"/>
      <c r="F1019" s="25"/>
      <c r="G1019" s="25"/>
      <c r="H1019" s="25"/>
      <c r="I1019" s="25"/>
      <c r="J1019" s="25"/>
      <c r="K1019" s="25"/>
      <c r="L1019" s="25"/>
      <c r="M1019" s="25"/>
      <c r="N1019" s="25"/>
      <c r="O1019" s="25"/>
      <c r="P1019" s="25"/>
      <c r="Q1019" s="25"/>
      <c r="R1019" s="25"/>
      <c r="S1019" s="25"/>
      <c r="T1019" s="25"/>
      <c r="U1019" s="25"/>
      <c r="V1019" s="25"/>
      <c r="W1019" s="25"/>
      <c r="X1019" s="25"/>
      <c r="Y1019" s="25"/>
      <c r="Z1019" s="25"/>
    </row>
    <row r="1020" spans="1:26" ht="16">
      <c r="A1020" s="25"/>
      <c r="B1020" s="29"/>
      <c r="C1020" s="25"/>
      <c r="D1020" s="25"/>
      <c r="E1020" s="25"/>
      <c r="F1020" s="25"/>
      <c r="G1020" s="25"/>
      <c r="H1020" s="25"/>
      <c r="I1020" s="25"/>
      <c r="J1020" s="25"/>
      <c r="K1020" s="25"/>
      <c r="L1020" s="25"/>
      <c r="M1020" s="25"/>
      <c r="N1020" s="25"/>
      <c r="O1020" s="25"/>
      <c r="P1020" s="25"/>
      <c r="Q1020" s="25"/>
      <c r="R1020" s="25"/>
      <c r="S1020" s="25"/>
      <c r="T1020" s="25"/>
      <c r="U1020" s="25"/>
      <c r="V1020" s="25"/>
      <c r="W1020" s="25"/>
      <c r="X1020" s="25"/>
      <c r="Y1020" s="25"/>
      <c r="Z1020" s="25"/>
    </row>
    <row r="1021" spans="1:26" ht="16">
      <c r="A1021" s="25"/>
      <c r="B1021" s="29"/>
      <c r="C1021" s="25"/>
      <c r="D1021" s="25"/>
      <c r="E1021" s="25"/>
      <c r="F1021" s="25"/>
      <c r="G1021" s="25"/>
      <c r="H1021" s="25"/>
      <c r="I1021" s="25"/>
      <c r="J1021" s="25"/>
      <c r="K1021" s="25"/>
      <c r="L1021" s="25"/>
      <c r="M1021" s="25"/>
      <c r="N1021" s="25"/>
      <c r="O1021" s="25"/>
      <c r="P1021" s="25"/>
      <c r="Q1021" s="25"/>
      <c r="R1021" s="25"/>
      <c r="S1021" s="25"/>
      <c r="T1021" s="25"/>
      <c r="U1021" s="25"/>
      <c r="V1021" s="25"/>
      <c r="W1021" s="25"/>
      <c r="X1021" s="25"/>
      <c r="Y1021" s="25"/>
      <c r="Z1021" s="25"/>
    </row>
    <row r="1022" spans="1:26" ht="16">
      <c r="A1022" s="25"/>
      <c r="B1022" s="29"/>
      <c r="C1022" s="25"/>
      <c r="D1022" s="25"/>
      <c r="E1022" s="25"/>
      <c r="F1022" s="25"/>
      <c r="G1022" s="25"/>
      <c r="H1022" s="25"/>
      <c r="I1022" s="25"/>
      <c r="J1022" s="25"/>
      <c r="K1022" s="25"/>
      <c r="L1022" s="25"/>
      <c r="M1022" s="25"/>
      <c r="N1022" s="25"/>
      <c r="O1022" s="25"/>
      <c r="P1022" s="25"/>
      <c r="Q1022" s="25"/>
      <c r="R1022" s="25"/>
      <c r="S1022" s="25"/>
      <c r="T1022" s="25"/>
      <c r="U1022" s="25"/>
      <c r="V1022" s="25"/>
      <c r="W1022" s="25"/>
      <c r="X1022" s="25"/>
      <c r="Y1022" s="25"/>
      <c r="Z1022" s="25"/>
    </row>
    <row r="1023" spans="1:26" ht="16">
      <c r="A1023" s="25"/>
      <c r="B1023" s="29"/>
      <c r="C1023" s="25"/>
      <c r="D1023" s="25"/>
      <c r="E1023" s="25"/>
      <c r="F1023" s="25"/>
      <c r="G1023" s="25"/>
      <c r="H1023" s="25"/>
      <c r="I1023" s="25"/>
      <c r="J1023" s="25"/>
      <c r="K1023" s="25"/>
      <c r="L1023" s="25"/>
      <c r="M1023" s="25"/>
      <c r="N1023" s="25"/>
      <c r="O1023" s="25"/>
      <c r="P1023" s="25"/>
      <c r="Q1023" s="25"/>
      <c r="R1023" s="25"/>
      <c r="S1023" s="25"/>
      <c r="T1023" s="25"/>
      <c r="U1023" s="25"/>
      <c r="V1023" s="25"/>
      <c r="W1023" s="25"/>
      <c r="X1023" s="25"/>
      <c r="Y1023" s="25"/>
      <c r="Z1023" s="25"/>
    </row>
    <row r="1024" spans="1:26" ht="16">
      <c r="A1024" s="25"/>
      <c r="B1024" s="29"/>
      <c r="C1024" s="25"/>
      <c r="D1024" s="25"/>
      <c r="E1024" s="25"/>
      <c r="F1024" s="25"/>
      <c r="G1024" s="25"/>
      <c r="H1024" s="25"/>
      <c r="I1024" s="25"/>
      <c r="J1024" s="25"/>
      <c r="K1024" s="25"/>
      <c r="L1024" s="25"/>
      <c r="M1024" s="25"/>
      <c r="N1024" s="25"/>
      <c r="O1024" s="25"/>
      <c r="P1024" s="25"/>
      <c r="Q1024" s="25"/>
      <c r="R1024" s="25"/>
      <c r="S1024" s="25"/>
      <c r="T1024" s="25"/>
      <c r="U1024" s="25"/>
      <c r="V1024" s="25"/>
      <c r="W1024" s="25"/>
      <c r="X1024" s="25"/>
      <c r="Y1024" s="25"/>
      <c r="Z1024" s="25"/>
    </row>
    <row r="1025" spans="1:26" ht="16">
      <c r="A1025" s="25"/>
      <c r="B1025" s="29"/>
      <c r="C1025" s="25"/>
      <c r="D1025" s="25"/>
      <c r="E1025" s="25"/>
      <c r="F1025" s="25"/>
      <c r="G1025" s="25"/>
      <c r="H1025" s="25"/>
      <c r="I1025" s="25"/>
      <c r="J1025" s="25"/>
      <c r="K1025" s="25"/>
      <c r="L1025" s="25"/>
      <c r="M1025" s="25"/>
      <c r="N1025" s="25"/>
      <c r="O1025" s="25"/>
      <c r="P1025" s="25"/>
      <c r="Q1025" s="25"/>
      <c r="R1025" s="25"/>
      <c r="S1025" s="25"/>
      <c r="T1025" s="25"/>
      <c r="U1025" s="25"/>
      <c r="V1025" s="25"/>
      <c r="W1025" s="25"/>
      <c r="X1025" s="25"/>
      <c r="Y1025" s="25"/>
      <c r="Z1025" s="25"/>
    </row>
    <row r="1026" spans="1:26" ht="16">
      <c r="A1026" s="25"/>
      <c r="B1026" s="29"/>
      <c r="C1026" s="25"/>
      <c r="D1026" s="25"/>
      <c r="E1026" s="25"/>
      <c r="F1026" s="25"/>
      <c r="G1026" s="25"/>
      <c r="H1026" s="25"/>
      <c r="I1026" s="25"/>
      <c r="J1026" s="25"/>
      <c r="K1026" s="25"/>
      <c r="L1026" s="25"/>
      <c r="M1026" s="25"/>
      <c r="N1026" s="25"/>
      <c r="O1026" s="25"/>
      <c r="P1026" s="25"/>
      <c r="Q1026" s="25"/>
      <c r="R1026" s="25"/>
      <c r="S1026" s="25"/>
      <c r="T1026" s="25"/>
      <c r="U1026" s="25"/>
      <c r="V1026" s="25"/>
      <c r="W1026" s="25"/>
      <c r="X1026" s="25"/>
      <c r="Y1026" s="25"/>
      <c r="Z1026" s="25"/>
    </row>
    <row r="1027" spans="1:26" ht="16">
      <c r="A1027" s="25"/>
      <c r="B1027" s="29"/>
      <c r="C1027" s="25"/>
      <c r="D1027" s="25"/>
      <c r="E1027" s="25"/>
      <c r="F1027" s="25"/>
      <c r="G1027" s="25"/>
      <c r="H1027" s="25"/>
      <c r="I1027" s="25"/>
      <c r="J1027" s="25"/>
      <c r="K1027" s="25"/>
      <c r="L1027" s="25"/>
      <c r="M1027" s="25"/>
      <c r="N1027" s="25"/>
      <c r="O1027" s="25"/>
      <c r="P1027" s="25"/>
      <c r="Q1027" s="25"/>
      <c r="R1027" s="25"/>
      <c r="S1027" s="25"/>
      <c r="T1027" s="25"/>
      <c r="U1027" s="25"/>
      <c r="V1027" s="25"/>
      <c r="W1027" s="25"/>
      <c r="X1027" s="25"/>
      <c r="Y1027" s="25"/>
      <c r="Z1027" s="25"/>
    </row>
    <row r="1028" spans="1:26" ht="16">
      <c r="A1028" s="25"/>
      <c r="B1028" s="29"/>
      <c r="C1028" s="25"/>
      <c r="D1028" s="25"/>
      <c r="E1028" s="25"/>
      <c r="F1028" s="25"/>
      <c r="G1028" s="25"/>
      <c r="H1028" s="25"/>
      <c r="I1028" s="25"/>
      <c r="J1028" s="25"/>
      <c r="K1028" s="25"/>
      <c r="L1028" s="25"/>
      <c r="M1028" s="25"/>
      <c r="N1028" s="25"/>
      <c r="O1028" s="25"/>
      <c r="P1028" s="25"/>
      <c r="Q1028" s="25"/>
      <c r="R1028" s="25"/>
      <c r="S1028" s="25"/>
      <c r="T1028" s="25"/>
      <c r="U1028" s="25"/>
      <c r="V1028" s="25"/>
      <c r="W1028" s="25"/>
      <c r="X1028" s="25"/>
      <c r="Y1028" s="25"/>
      <c r="Z1028" s="25"/>
    </row>
    <row r="1029" spans="1:26" ht="16">
      <c r="A1029" s="25"/>
      <c r="B1029" s="29"/>
      <c r="C1029" s="25"/>
      <c r="D1029" s="25"/>
      <c r="E1029" s="25"/>
      <c r="F1029" s="25"/>
      <c r="G1029" s="25"/>
      <c r="H1029" s="25"/>
      <c r="I1029" s="25"/>
      <c r="J1029" s="25"/>
      <c r="K1029" s="25"/>
      <c r="L1029" s="25"/>
      <c r="M1029" s="25"/>
      <c r="N1029" s="25"/>
      <c r="O1029" s="25"/>
      <c r="P1029" s="25"/>
      <c r="Q1029" s="25"/>
      <c r="R1029" s="25"/>
      <c r="S1029" s="25"/>
      <c r="T1029" s="25"/>
      <c r="U1029" s="25"/>
      <c r="V1029" s="25"/>
      <c r="W1029" s="25"/>
      <c r="X1029" s="25"/>
      <c r="Y1029" s="25"/>
      <c r="Z1029" s="25"/>
    </row>
    <row r="1030" spans="1:26" ht="16">
      <c r="A1030" s="25"/>
      <c r="B1030" s="29"/>
      <c r="C1030" s="25"/>
      <c r="D1030" s="25"/>
      <c r="E1030" s="25"/>
      <c r="F1030" s="25"/>
      <c r="G1030" s="25"/>
      <c r="H1030" s="25"/>
      <c r="I1030" s="25"/>
      <c r="J1030" s="25"/>
      <c r="K1030" s="25"/>
      <c r="L1030" s="25"/>
      <c r="M1030" s="25"/>
      <c r="N1030" s="25"/>
      <c r="O1030" s="25"/>
      <c r="P1030" s="25"/>
      <c r="Q1030" s="25"/>
      <c r="R1030" s="25"/>
      <c r="S1030" s="25"/>
      <c r="T1030" s="25"/>
      <c r="U1030" s="25"/>
      <c r="V1030" s="25"/>
      <c r="W1030" s="25"/>
      <c r="X1030" s="25"/>
      <c r="Y1030" s="25"/>
      <c r="Z1030" s="25"/>
    </row>
    <row r="1031" spans="1:26" ht="16">
      <c r="A1031" s="25"/>
      <c r="B1031" s="29"/>
      <c r="C1031" s="25"/>
      <c r="D1031" s="25"/>
      <c r="E1031" s="25"/>
      <c r="F1031" s="25"/>
      <c r="G1031" s="25"/>
      <c r="H1031" s="25"/>
      <c r="I1031" s="25"/>
      <c r="J1031" s="25"/>
      <c r="K1031" s="25"/>
      <c r="L1031" s="25"/>
      <c r="M1031" s="25"/>
      <c r="N1031" s="25"/>
      <c r="O1031" s="25"/>
      <c r="P1031" s="25"/>
      <c r="Q1031" s="25"/>
      <c r="R1031" s="25"/>
      <c r="S1031" s="25"/>
      <c r="T1031" s="25"/>
      <c r="U1031" s="25"/>
      <c r="V1031" s="25"/>
      <c r="W1031" s="25"/>
      <c r="X1031" s="25"/>
      <c r="Y1031" s="25"/>
      <c r="Z1031" s="25"/>
    </row>
    <row r="1032" spans="1:26" ht="16">
      <c r="A1032" s="25"/>
      <c r="B1032" s="29"/>
      <c r="C1032" s="25"/>
      <c r="D1032" s="25"/>
      <c r="E1032" s="25"/>
      <c r="F1032" s="25"/>
      <c r="G1032" s="25"/>
      <c r="H1032" s="25"/>
      <c r="I1032" s="25"/>
      <c r="J1032" s="25"/>
      <c r="K1032" s="25"/>
      <c r="L1032" s="25"/>
      <c r="M1032" s="25"/>
      <c r="N1032" s="25"/>
      <c r="O1032" s="25"/>
      <c r="P1032" s="25"/>
      <c r="Q1032" s="25"/>
      <c r="R1032" s="25"/>
      <c r="S1032" s="25"/>
      <c r="T1032" s="25"/>
      <c r="U1032" s="25"/>
      <c r="V1032" s="25"/>
      <c r="W1032" s="25"/>
      <c r="X1032" s="25"/>
      <c r="Y1032" s="25"/>
      <c r="Z1032" s="25"/>
    </row>
    <row r="1033" spans="1:26" ht="16">
      <c r="A1033" s="25"/>
      <c r="B1033" s="29"/>
      <c r="C1033" s="25"/>
      <c r="D1033" s="25"/>
      <c r="E1033" s="25"/>
      <c r="F1033" s="25"/>
      <c r="G1033" s="25"/>
      <c r="H1033" s="25"/>
      <c r="I1033" s="25"/>
      <c r="J1033" s="25"/>
      <c r="K1033" s="25"/>
      <c r="L1033" s="25"/>
      <c r="M1033" s="25"/>
      <c r="N1033" s="25"/>
      <c r="O1033" s="25"/>
      <c r="P1033" s="25"/>
      <c r="Q1033" s="25"/>
      <c r="R1033" s="25"/>
      <c r="S1033" s="25"/>
      <c r="T1033" s="25"/>
      <c r="U1033" s="25"/>
      <c r="V1033" s="25"/>
      <c r="W1033" s="25"/>
      <c r="X1033" s="25"/>
      <c r="Y1033" s="25"/>
      <c r="Z1033" s="25"/>
    </row>
    <row r="1034" spans="1:26" ht="16">
      <c r="A1034" s="25"/>
      <c r="B1034" s="29"/>
      <c r="C1034" s="25"/>
      <c r="D1034" s="25"/>
      <c r="E1034" s="25"/>
      <c r="F1034" s="25"/>
      <c r="G1034" s="25"/>
      <c r="H1034" s="25"/>
      <c r="I1034" s="25"/>
      <c r="J1034" s="25"/>
      <c r="K1034" s="25"/>
      <c r="L1034" s="25"/>
      <c r="M1034" s="25"/>
      <c r="N1034" s="25"/>
      <c r="O1034" s="25"/>
      <c r="P1034" s="25"/>
      <c r="Q1034" s="25"/>
      <c r="R1034" s="25"/>
      <c r="S1034" s="25"/>
      <c r="T1034" s="25"/>
      <c r="U1034" s="25"/>
      <c r="V1034" s="25"/>
      <c r="W1034" s="25"/>
      <c r="X1034" s="25"/>
      <c r="Y1034" s="25"/>
      <c r="Z1034" s="25"/>
    </row>
    <row r="1035" spans="1:26" ht="16">
      <c r="A1035" s="25"/>
      <c r="B1035" s="29"/>
      <c r="C1035" s="25"/>
      <c r="D1035" s="25"/>
      <c r="E1035" s="25"/>
      <c r="F1035" s="25"/>
      <c r="G1035" s="25"/>
      <c r="H1035" s="25"/>
      <c r="I1035" s="25"/>
      <c r="J1035" s="25"/>
      <c r="K1035" s="25"/>
      <c r="L1035" s="25"/>
      <c r="M1035" s="25"/>
      <c r="N1035" s="25"/>
      <c r="O1035" s="25"/>
      <c r="P1035" s="25"/>
      <c r="Q1035" s="25"/>
      <c r="R1035" s="25"/>
      <c r="S1035" s="25"/>
      <c r="T1035" s="25"/>
      <c r="U1035" s="25"/>
      <c r="V1035" s="25"/>
      <c r="W1035" s="25"/>
      <c r="X1035" s="25"/>
      <c r="Y1035" s="25"/>
      <c r="Z1035" s="25"/>
    </row>
    <row r="1036" spans="1:26" ht="16">
      <c r="A1036" s="25"/>
      <c r="B1036" s="29"/>
      <c r="C1036" s="25"/>
      <c r="D1036" s="25"/>
      <c r="E1036" s="25"/>
      <c r="F1036" s="25"/>
      <c r="G1036" s="25"/>
      <c r="H1036" s="25"/>
      <c r="I1036" s="25"/>
      <c r="J1036" s="25"/>
      <c r="K1036" s="25"/>
      <c r="L1036" s="25"/>
      <c r="M1036" s="25"/>
      <c r="N1036" s="25"/>
      <c r="O1036" s="25"/>
      <c r="P1036" s="25"/>
      <c r="Q1036" s="25"/>
      <c r="R1036" s="25"/>
      <c r="S1036" s="25"/>
      <c r="T1036" s="25"/>
      <c r="U1036" s="25"/>
      <c r="V1036" s="25"/>
      <c r="W1036" s="25"/>
      <c r="X1036" s="25"/>
      <c r="Y1036" s="25"/>
      <c r="Z1036" s="25"/>
    </row>
    <row r="1037" spans="1:26" ht="16">
      <c r="A1037" s="25"/>
      <c r="B1037" s="29"/>
      <c r="C1037" s="25"/>
      <c r="D1037" s="25"/>
      <c r="E1037" s="25"/>
      <c r="F1037" s="25"/>
      <c r="G1037" s="25"/>
      <c r="H1037" s="25"/>
      <c r="I1037" s="25"/>
      <c r="J1037" s="25"/>
      <c r="K1037" s="25"/>
      <c r="L1037" s="25"/>
      <c r="M1037" s="25"/>
      <c r="N1037" s="25"/>
      <c r="O1037" s="25"/>
      <c r="P1037" s="25"/>
      <c r="Q1037" s="25"/>
      <c r="R1037" s="25"/>
      <c r="S1037" s="25"/>
      <c r="T1037" s="25"/>
      <c r="U1037" s="25"/>
      <c r="V1037" s="25"/>
      <c r="W1037" s="25"/>
      <c r="X1037" s="25"/>
      <c r="Y1037" s="25"/>
      <c r="Z1037" s="25"/>
    </row>
    <row r="1038" spans="1:26" ht="16">
      <c r="A1038" s="25"/>
      <c r="B1038" s="29"/>
      <c r="C1038" s="25"/>
      <c r="D1038" s="25"/>
      <c r="E1038" s="25"/>
      <c r="F1038" s="25"/>
      <c r="G1038" s="25"/>
      <c r="H1038" s="25"/>
      <c r="I1038" s="25"/>
      <c r="J1038" s="25"/>
      <c r="K1038" s="25"/>
      <c r="L1038" s="25"/>
      <c r="M1038" s="25"/>
      <c r="N1038" s="25"/>
      <c r="O1038" s="25"/>
      <c r="P1038" s="25"/>
      <c r="Q1038" s="25"/>
      <c r="R1038" s="25"/>
      <c r="S1038" s="25"/>
      <c r="T1038" s="25"/>
      <c r="U1038" s="25"/>
      <c r="V1038" s="25"/>
      <c r="W1038" s="25"/>
      <c r="X1038" s="25"/>
      <c r="Y1038" s="25"/>
      <c r="Z1038" s="25"/>
    </row>
    <row r="1039" spans="1:26" ht="16">
      <c r="A1039" s="25"/>
      <c r="B1039" s="29"/>
      <c r="C1039" s="25"/>
      <c r="D1039" s="25"/>
      <c r="E1039" s="25"/>
      <c r="F1039" s="25"/>
      <c r="G1039" s="25"/>
      <c r="H1039" s="25"/>
      <c r="I1039" s="25"/>
      <c r="J1039" s="25"/>
      <c r="K1039" s="25"/>
      <c r="L1039" s="25"/>
      <c r="M1039" s="25"/>
      <c r="N1039" s="25"/>
      <c r="O1039" s="25"/>
      <c r="P1039" s="25"/>
      <c r="Q1039" s="25"/>
      <c r="R1039" s="25"/>
      <c r="S1039" s="25"/>
      <c r="T1039" s="25"/>
      <c r="U1039" s="25"/>
      <c r="V1039" s="25"/>
      <c r="W1039" s="25"/>
      <c r="X1039" s="25"/>
      <c r="Y1039" s="25"/>
      <c r="Z1039" s="25"/>
    </row>
    <row r="1040" spans="1:26" ht="16">
      <c r="A1040" s="25"/>
      <c r="B1040" s="29"/>
      <c r="C1040" s="25"/>
      <c r="D1040" s="25"/>
      <c r="E1040" s="25"/>
      <c r="F1040" s="25"/>
      <c r="G1040" s="25"/>
      <c r="H1040" s="25"/>
      <c r="I1040" s="25"/>
      <c r="J1040" s="25"/>
      <c r="K1040" s="25"/>
      <c r="L1040" s="25"/>
      <c r="M1040" s="25"/>
      <c r="N1040" s="25"/>
      <c r="O1040" s="25"/>
      <c r="P1040" s="25"/>
      <c r="Q1040" s="25"/>
      <c r="R1040" s="25"/>
      <c r="S1040" s="25"/>
      <c r="T1040" s="25"/>
      <c r="U1040" s="25"/>
      <c r="V1040" s="25"/>
      <c r="W1040" s="25"/>
      <c r="X1040" s="25"/>
      <c r="Y1040" s="25"/>
      <c r="Z1040" s="25"/>
    </row>
    <row r="1041" spans="1:26" ht="16">
      <c r="A1041" s="25"/>
      <c r="B1041" s="29"/>
      <c r="C1041" s="25"/>
      <c r="D1041" s="25"/>
      <c r="E1041" s="25"/>
      <c r="F1041" s="25"/>
      <c r="G1041" s="25"/>
      <c r="H1041" s="25"/>
      <c r="I1041" s="25"/>
      <c r="J1041" s="25"/>
      <c r="K1041" s="25"/>
      <c r="L1041" s="25"/>
      <c r="M1041" s="25"/>
      <c r="N1041" s="25"/>
      <c r="O1041" s="25"/>
      <c r="P1041" s="25"/>
      <c r="Q1041" s="25"/>
      <c r="R1041" s="25"/>
      <c r="S1041" s="25"/>
      <c r="T1041" s="25"/>
      <c r="U1041" s="25"/>
      <c r="V1041" s="25"/>
      <c r="W1041" s="25"/>
      <c r="X1041" s="25"/>
      <c r="Y1041" s="25"/>
      <c r="Z1041" s="25"/>
    </row>
    <row r="1042" spans="1:26" ht="16">
      <c r="A1042" s="25"/>
      <c r="B1042" s="29"/>
      <c r="C1042" s="25"/>
      <c r="D1042" s="25"/>
      <c r="E1042" s="25"/>
      <c r="F1042" s="25"/>
      <c r="G1042" s="25"/>
      <c r="H1042" s="25"/>
      <c r="I1042" s="25"/>
      <c r="J1042" s="25"/>
      <c r="K1042" s="25"/>
      <c r="L1042" s="25"/>
      <c r="M1042" s="25"/>
      <c r="N1042" s="25"/>
      <c r="O1042" s="25"/>
      <c r="P1042" s="25"/>
      <c r="Q1042" s="25"/>
      <c r="R1042" s="25"/>
      <c r="S1042" s="25"/>
      <c r="T1042" s="25"/>
      <c r="U1042" s="25"/>
      <c r="V1042" s="25"/>
      <c r="W1042" s="25"/>
      <c r="X1042" s="25"/>
      <c r="Y1042" s="25"/>
      <c r="Z1042" s="25"/>
    </row>
    <row r="1043" spans="1:26" ht="16">
      <c r="A1043" s="25"/>
      <c r="B1043" s="29"/>
      <c r="C1043" s="25"/>
      <c r="D1043" s="25"/>
      <c r="E1043" s="25"/>
      <c r="F1043" s="25"/>
      <c r="G1043" s="25"/>
      <c r="H1043" s="25"/>
      <c r="I1043" s="25"/>
      <c r="J1043" s="25"/>
      <c r="K1043" s="25"/>
      <c r="L1043" s="25"/>
      <c r="M1043" s="25"/>
      <c r="N1043" s="25"/>
      <c r="O1043" s="25"/>
      <c r="P1043" s="25"/>
      <c r="Q1043" s="25"/>
      <c r="R1043" s="25"/>
      <c r="S1043" s="25"/>
      <c r="T1043" s="25"/>
      <c r="U1043" s="25"/>
      <c r="V1043" s="25"/>
      <c r="W1043" s="25"/>
      <c r="X1043" s="25"/>
      <c r="Y1043" s="25"/>
      <c r="Z1043" s="25"/>
    </row>
    <row r="1044" spans="1:26" ht="16">
      <c r="A1044" s="25"/>
      <c r="B1044" s="29"/>
      <c r="C1044" s="25"/>
      <c r="D1044" s="25"/>
      <c r="E1044" s="25"/>
      <c r="F1044" s="25"/>
      <c r="G1044" s="25"/>
      <c r="H1044" s="25"/>
      <c r="I1044" s="25"/>
      <c r="J1044" s="25"/>
      <c r="K1044" s="25"/>
      <c r="L1044" s="25"/>
      <c r="M1044" s="25"/>
      <c r="N1044" s="25"/>
      <c r="O1044" s="25"/>
      <c r="P1044" s="25"/>
      <c r="Q1044" s="25"/>
      <c r="R1044" s="25"/>
      <c r="S1044" s="25"/>
      <c r="T1044" s="25"/>
      <c r="U1044" s="25"/>
      <c r="V1044" s="25"/>
      <c r="W1044" s="25"/>
      <c r="X1044" s="25"/>
      <c r="Y1044" s="25"/>
      <c r="Z1044" s="25"/>
    </row>
    <row r="1045" spans="1:26" ht="16">
      <c r="A1045" s="25"/>
      <c r="B1045" s="29"/>
      <c r="C1045" s="25"/>
      <c r="D1045" s="25"/>
      <c r="E1045" s="25"/>
      <c r="F1045" s="25"/>
      <c r="G1045" s="25"/>
      <c r="H1045" s="25"/>
      <c r="I1045" s="25"/>
      <c r="J1045" s="25"/>
      <c r="K1045" s="25"/>
      <c r="L1045" s="25"/>
      <c r="M1045" s="25"/>
      <c r="N1045" s="25"/>
      <c r="O1045" s="25"/>
      <c r="P1045" s="25"/>
      <c r="Q1045" s="25"/>
      <c r="R1045" s="25"/>
      <c r="S1045" s="25"/>
      <c r="T1045" s="25"/>
      <c r="U1045" s="25"/>
      <c r="V1045" s="25"/>
      <c r="W1045" s="25"/>
      <c r="X1045" s="25"/>
      <c r="Y1045" s="25"/>
      <c r="Z1045" s="25"/>
    </row>
    <row r="1046" spans="1:26" ht="16">
      <c r="A1046" s="25"/>
      <c r="B1046" s="29"/>
      <c r="C1046" s="25"/>
      <c r="D1046" s="25"/>
      <c r="E1046" s="25"/>
      <c r="F1046" s="25"/>
      <c r="G1046" s="25"/>
      <c r="H1046" s="25"/>
      <c r="I1046" s="25"/>
      <c r="J1046" s="25"/>
      <c r="K1046" s="25"/>
      <c r="L1046" s="25"/>
      <c r="M1046" s="25"/>
      <c r="N1046" s="25"/>
      <c r="O1046" s="25"/>
      <c r="P1046" s="25"/>
      <c r="Q1046" s="25"/>
      <c r="R1046" s="25"/>
      <c r="S1046" s="25"/>
      <c r="T1046" s="25"/>
      <c r="U1046" s="25"/>
      <c r="V1046" s="25"/>
      <c r="W1046" s="25"/>
      <c r="X1046" s="25"/>
      <c r="Y1046" s="25"/>
      <c r="Z1046" s="25"/>
    </row>
    <row r="1047" spans="1:26" ht="16">
      <c r="A1047" s="25"/>
      <c r="B1047" s="29"/>
      <c r="C1047" s="25"/>
      <c r="D1047" s="25"/>
      <c r="E1047" s="25"/>
      <c r="F1047" s="25"/>
      <c r="G1047" s="25"/>
      <c r="H1047" s="25"/>
      <c r="I1047" s="25"/>
      <c r="J1047" s="25"/>
      <c r="K1047" s="25"/>
      <c r="L1047" s="25"/>
      <c r="M1047" s="25"/>
      <c r="N1047" s="25"/>
      <c r="O1047" s="25"/>
      <c r="P1047" s="25"/>
      <c r="Q1047" s="25"/>
      <c r="R1047" s="25"/>
      <c r="S1047" s="25"/>
      <c r="T1047" s="25"/>
      <c r="U1047" s="25"/>
      <c r="V1047" s="25"/>
      <c r="W1047" s="25"/>
      <c r="X1047" s="25"/>
      <c r="Y1047" s="25"/>
      <c r="Z1047" s="25"/>
    </row>
    <row r="1048" spans="1:26" ht="16">
      <c r="A1048" s="25"/>
      <c r="B1048" s="29"/>
      <c r="C1048" s="25"/>
      <c r="D1048" s="25"/>
      <c r="E1048" s="25"/>
      <c r="F1048" s="25"/>
      <c r="G1048" s="25"/>
      <c r="H1048" s="25"/>
      <c r="I1048" s="25"/>
      <c r="J1048" s="25"/>
      <c r="K1048" s="25"/>
      <c r="L1048" s="25"/>
      <c r="M1048" s="25"/>
      <c r="N1048" s="25"/>
      <c r="O1048" s="25"/>
      <c r="P1048" s="25"/>
      <c r="Q1048" s="25"/>
      <c r="R1048" s="25"/>
      <c r="S1048" s="25"/>
      <c r="T1048" s="25"/>
      <c r="U1048" s="25"/>
      <c r="V1048" s="25"/>
      <c r="W1048" s="25"/>
      <c r="X1048" s="25"/>
      <c r="Y1048" s="25"/>
      <c r="Z1048" s="25"/>
    </row>
    <row r="1049" spans="1:26" ht="16">
      <c r="A1049" s="25"/>
      <c r="B1049" s="29"/>
      <c r="C1049" s="25"/>
      <c r="D1049" s="25"/>
      <c r="E1049" s="25"/>
      <c r="F1049" s="25"/>
      <c r="G1049" s="25"/>
      <c r="H1049" s="25"/>
      <c r="I1049" s="25"/>
      <c r="J1049" s="25"/>
      <c r="K1049" s="25"/>
      <c r="L1049" s="25"/>
      <c r="M1049" s="25"/>
      <c r="N1049" s="25"/>
      <c r="O1049" s="25"/>
      <c r="P1049" s="25"/>
      <c r="Q1049" s="25"/>
      <c r="R1049" s="25"/>
      <c r="S1049" s="25"/>
      <c r="T1049" s="25"/>
      <c r="U1049" s="25"/>
      <c r="V1049" s="25"/>
      <c r="W1049" s="25"/>
      <c r="X1049" s="25"/>
      <c r="Y1049" s="25"/>
      <c r="Z1049" s="25"/>
    </row>
    <row r="1050" spans="1:26" ht="16">
      <c r="A1050" s="25"/>
      <c r="B1050" s="29"/>
      <c r="C1050" s="25"/>
      <c r="D1050" s="25"/>
      <c r="E1050" s="25"/>
      <c r="F1050" s="25"/>
      <c r="G1050" s="25"/>
      <c r="H1050" s="25"/>
      <c r="I1050" s="25"/>
      <c r="J1050" s="25"/>
      <c r="K1050" s="25"/>
      <c r="L1050" s="25"/>
      <c r="M1050" s="25"/>
      <c r="N1050" s="25"/>
      <c r="O1050" s="25"/>
      <c r="P1050" s="25"/>
      <c r="Q1050" s="25"/>
      <c r="R1050" s="25"/>
      <c r="S1050" s="25"/>
      <c r="T1050" s="25"/>
      <c r="U1050" s="25"/>
      <c r="V1050" s="25"/>
      <c r="W1050" s="25"/>
      <c r="X1050" s="25"/>
      <c r="Y1050" s="25"/>
      <c r="Z1050" s="25"/>
    </row>
    <row r="1051" spans="1:26" ht="16">
      <c r="A1051" s="25"/>
      <c r="B1051" s="29"/>
      <c r="C1051" s="25"/>
      <c r="D1051" s="25"/>
      <c r="E1051" s="25"/>
      <c r="F1051" s="25"/>
      <c r="G1051" s="25"/>
      <c r="H1051" s="25"/>
      <c r="I1051" s="25"/>
      <c r="J1051" s="25"/>
      <c r="K1051" s="25"/>
      <c r="L1051" s="25"/>
      <c r="M1051" s="25"/>
      <c r="N1051" s="25"/>
      <c r="O1051" s="25"/>
      <c r="P1051" s="25"/>
      <c r="Q1051" s="25"/>
      <c r="R1051" s="25"/>
      <c r="S1051" s="25"/>
      <c r="T1051" s="25"/>
      <c r="U1051" s="25"/>
      <c r="V1051" s="25"/>
      <c r="W1051" s="25"/>
      <c r="X1051" s="25"/>
      <c r="Y1051" s="25"/>
      <c r="Z1051" s="25"/>
    </row>
    <row r="1052" spans="1:26" ht="16">
      <c r="A1052" s="25"/>
      <c r="B1052" s="29"/>
      <c r="C1052" s="25"/>
      <c r="D1052" s="25"/>
      <c r="E1052" s="25"/>
      <c r="F1052" s="25"/>
      <c r="G1052" s="25"/>
      <c r="H1052" s="25"/>
      <c r="I1052" s="25"/>
      <c r="J1052" s="25"/>
      <c r="K1052" s="25"/>
      <c r="L1052" s="25"/>
      <c r="M1052" s="25"/>
      <c r="N1052" s="25"/>
      <c r="O1052" s="25"/>
      <c r="P1052" s="25"/>
      <c r="Q1052" s="25"/>
      <c r="R1052" s="25"/>
      <c r="S1052" s="25"/>
      <c r="T1052" s="25"/>
      <c r="U1052" s="25"/>
      <c r="V1052" s="25"/>
      <c r="W1052" s="25"/>
      <c r="X1052" s="25"/>
      <c r="Y1052" s="25"/>
      <c r="Z1052" s="25"/>
    </row>
    <row r="1053" spans="1:26" ht="16">
      <c r="A1053" s="25"/>
      <c r="B1053" s="29"/>
      <c r="C1053" s="25"/>
      <c r="D1053" s="25"/>
      <c r="E1053" s="25"/>
      <c r="F1053" s="25"/>
      <c r="G1053" s="25"/>
      <c r="H1053" s="25"/>
      <c r="I1053" s="25"/>
      <c r="J1053" s="25"/>
      <c r="K1053" s="25"/>
      <c r="L1053" s="25"/>
      <c r="M1053" s="25"/>
      <c r="N1053" s="25"/>
      <c r="O1053" s="25"/>
      <c r="P1053" s="25"/>
      <c r="Q1053" s="25"/>
      <c r="R1053" s="25"/>
      <c r="S1053" s="25"/>
      <c r="T1053" s="25"/>
      <c r="U1053" s="25"/>
      <c r="V1053" s="25"/>
      <c r="W1053" s="25"/>
      <c r="X1053" s="25"/>
      <c r="Y1053" s="25"/>
      <c r="Z1053" s="25"/>
    </row>
    <row r="1054" spans="1:26" ht="16">
      <c r="A1054" s="25"/>
      <c r="B1054" s="29"/>
      <c r="C1054" s="25"/>
      <c r="D1054" s="25"/>
      <c r="E1054" s="25"/>
      <c r="F1054" s="25"/>
      <c r="G1054" s="25"/>
      <c r="H1054" s="25"/>
      <c r="I1054" s="25"/>
      <c r="J1054" s="25"/>
      <c r="K1054" s="25"/>
      <c r="L1054" s="25"/>
      <c r="M1054" s="25"/>
      <c r="N1054" s="25"/>
      <c r="O1054" s="25"/>
      <c r="P1054" s="25"/>
      <c r="Q1054" s="25"/>
      <c r="R1054" s="25"/>
      <c r="S1054" s="25"/>
      <c r="T1054" s="25"/>
      <c r="U1054" s="25"/>
      <c r="V1054" s="25"/>
      <c r="W1054" s="25"/>
      <c r="X1054" s="25"/>
      <c r="Y1054" s="25"/>
      <c r="Z1054" s="25"/>
    </row>
    <row r="1055" spans="1:26" ht="16">
      <c r="A1055" s="25"/>
      <c r="B1055" s="29"/>
      <c r="C1055" s="25"/>
      <c r="D1055" s="25"/>
      <c r="E1055" s="25"/>
      <c r="F1055" s="25"/>
      <c r="G1055" s="25"/>
      <c r="H1055" s="25"/>
      <c r="I1055" s="25"/>
      <c r="J1055" s="25"/>
      <c r="K1055" s="25"/>
      <c r="L1055" s="25"/>
      <c r="M1055" s="25"/>
      <c r="N1055" s="25"/>
      <c r="O1055" s="25"/>
      <c r="P1055" s="25"/>
      <c r="Q1055" s="25"/>
      <c r="R1055" s="25"/>
      <c r="S1055" s="25"/>
      <c r="T1055" s="25"/>
      <c r="U1055" s="25"/>
      <c r="V1055" s="25"/>
      <c r="W1055" s="25"/>
      <c r="X1055" s="25"/>
      <c r="Y1055" s="25"/>
      <c r="Z1055" s="25"/>
    </row>
    <row r="1056" spans="1:26" ht="16">
      <c r="A1056" s="25"/>
      <c r="B1056" s="29"/>
      <c r="C1056" s="25"/>
      <c r="D1056" s="25"/>
      <c r="E1056" s="25"/>
      <c r="F1056" s="25"/>
      <c r="G1056" s="25"/>
      <c r="H1056" s="25"/>
      <c r="I1056" s="25"/>
      <c r="J1056" s="25"/>
      <c r="K1056" s="25"/>
      <c r="L1056" s="25"/>
      <c r="M1056" s="25"/>
      <c r="N1056" s="25"/>
      <c r="O1056" s="25"/>
      <c r="P1056" s="25"/>
      <c r="Q1056" s="25"/>
      <c r="R1056" s="25"/>
      <c r="S1056" s="25"/>
      <c r="T1056" s="25"/>
      <c r="U1056" s="25"/>
      <c r="V1056" s="25"/>
      <c r="W1056" s="25"/>
      <c r="X1056" s="25"/>
      <c r="Y1056" s="25"/>
      <c r="Z1056" s="25"/>
    </row>
    <row r="1057" spans="1:26" ht="16">
      <c r="A1057" s="25"/>
      <c r="B1057" s="29"/>
      <c r="C1057" s="25"/>
      <c r="D1057" s="25"/>
      <c r="E1057" s="25"/>
      <c r="F1057" s="25"/>
      <c r="G1057" s="25"/>
      <c r="H1057" s="25"/>
      <c r="I1057" s="25"/>
      <c r="J1057" s="25"/>
      <c r="K1057" s="25"/>
      <c r="L1057" s="25"/>
      <c r="M1057" s="25"/>
      <c r="N1057" s="25"/>
      <c r="O1057" s="25"/>
      <c r="P1057" s="25"/>
      <c r="Q1057" s="25"/>
      <c r="R1057" s="25"/>
      <c r="S1057" s="25"/>
      <c r="T1057" s="25"/>
      <c r="U1057" s="25"/>
      <c r="V1057" s="25"/>
      <c r="W1057" s="25"/>
      <c r="X1057" s="25"/>
      <c r="Y1057" s="25"/>
      <c r="Z1057" s="25"/>
    </row>
    <row r="1058" spans="1:26" ht="16">
      <c r="A1058" s="25"/>
      <c r="B1058" s="29"/>
      <c r="C1058" s="25"/>
      <c r="D1058" s="25"/>
      <c r="E1058" s="25"/>
      <c r="F1058" s="25"/>
      <c r="G1058" s="25"/>
      <c r="H1058" s="25"/>
      <c r="I1058" s="25"/>
      <c r="J1058" s="25"/>
      <c r="K1058" s="25"/>
      <c r="L1058" s="25"/>
      <c r="M1058" s="25"/>
      <c r="N1058" s="25"/>
      <c r="O1058" s="25"/>
      <c r="P1058" s="25"/>
      <c r="Q1058" s="25"/>
      <c r="R1058" s="25"/>
      <c r="S1058" s="25"/>
      <c r="T1058" s="25"/>
      <c r="U1058" s="25"/>
      <c r="V1058" s="25"/>
      <c r="W1058" s="25"/>
      <c r="X1058" s="25"/>
      <c r="Y1058" s="25"/>
      <c r="Z1058" s="25"/>
    </row>
    <row r="1059" spans="1:26" ht="16">
      <c r="A1059" s="25"/>
      <c r="B1059" s="29"/>
      <c r="C1059" s="25"/>
      <c r="D1059" s="25"/>
      <c r="E1059" s="25"/>
      <c r="F1059" s="25"/>
      <c r="G1059" s="25"/>
      <c r="H1059" s="25"/>
      <c r="I1059" s="25"/>
      <c r="J1059" s="25"/>
      <c r="K1059" s="25"/>
      <c r="L1059" s="25"/>
      <c r="M1059" s="25"/>
      <c r="N1059" s="25"/>
      <c r="O1059" s="25"/>
      <c r="P1059" s="25"/>
      <c r="Q1059" s="25"/>
      <c r="R1059" s="25"/>
      <c r="S1059" s="25"/>
      <c r="T1059" s="25"/>
      <c r="U1059" s="25"/>
      <c r="V1059" s="25"/>
      <c r="W1059" s="25"/>
      <c r="X1059" s="25"/>
      <c r="Y1059" s="25"/>
      <c r="Z1059" s="25"/>
    </row>
    <row r="1060" spans="1:26" ht="16">
      <c r="A1060" s="25"/>
      <c r="B1060" s="29"/>
      <c r="C1060" s="25"/>
      <c r="D1060" s="25"/>
      <c r="E1060" s="25"/>
      <c r="F1060" s="25"/>
      <c r="G1060" s="25"/>
      <c r="H1060" s="25"/>
      <c r="I1060" s="25"/>
      <c r="J1060" s="25"/>
      <c r="K1060" s="25"/>
      <c r="L1060" s="25"/>
      <c r="M1060" s="25"/>
      <c r="N1060" s="25"/>
      <c r="O1060" s="25"/>
      <c r="P1060" s="25"/>
      <c r="Q1060" s="25"/>
      <c r="R1060" s="25"/>
      <c r="S1060" s="25"/>
      <c r="T1060" s="25"/>
      <c r="U1060" s="25"/>
      <c r="V1060" s="25"/>
      <c r="W1060" s="25"/>
      <c r="X1060" s="25"/>
      <c r="Y1060" s="25"/>
      <c r="Z1060" s="25"/>
    </row>
    <row r="1061" spans="1:26" ht="16">
      <c r="A1061" s="25"/>
      <c r="B1061" s="29"/>
      <c r="C1061" s="25"/>
      <c r="D1061" s="25"/>
      <c r="E1061" s="25"/>
      <c r="F1061" s="25"/>
      <c r="G1061" s="25"/>
      <c r="H1061" s="25"/>
      <c r="I1061" s="25"/>
      <c r="J1061" s="25"/>
      <c r="K1061" s="25"/>
      <c r="L1061" s="25"/>
      <c r="M1061" s="25"/>
      <c r="N1061" s="25"/>
      <c r="O1061" s="25"/>
      <c r="P1061" s="25"/>
      <c r="Q1061" s="25"/>
      <c r="R1061" s="25"/>
      <c r="S1061" s="25"/>
      <c r="T1061" s="25"/>
      <c r="U1061" s="25"/>
      <c r="V1061" s="25"/>
      <c r="W1061" s="25"/>
      <c r="X1061" s="25"/>
      <c r="Y1061" s="25"/>
      <c r="Z1061" s="25"/>
    </row>
    <row r="1062" spans="1:26" ht="16">
      <c r="A1062" s="25"/>
      <c r="B1062" s="29"/>
      <c r="C1062" s="25"/>
      <c r="D1062" s="25"/>
      <c r="E1062" s="25"/>
      <c r="F1062" s="25"/>
      <c r="G1062" s="25"/>
      <c r="H1062" s="25"/>
      <c r="I1062" s="25"/>
      <c r="J1062" s="25"/>
      <c r="K1062" s="25"/>
      <c r="L1062" s="25"/>
      <c r="M1062" s="25"/>
      <c r="N1062" s="25"/>
      <c r="O1062" s="25"/>
      <c r="P1062" s="25"/>
      <c r="Q1062" s="25"/>
      <c r="R1062" s="25"/>
      <c r="S1062" s="25"/>
      <c r="T1062" s="25"/>
      <c r="U1062" s="25"/>
      <c r="V1062" s="25"/>
      <c r="W1062" s="25"/>
      <c r="X1062" s="25"/>
      <c r="Y1062" s="25"/>
      <c r="Z1062" s="25"/>
    </row>
    <row r="1063" spans="1:26" ht="16">
      <c r="A1063" s="25"/>
      <c r="B1063" s="29"/>
      <c r="C1063" s="25"/>
      <c r="D1063" s="25"/>
      <c r="E1063" s="25"/>
      <c r="F1063" s="25"/>
      <c r="G1063" s="25"/>
      <c r="H1063" s="25"/>
      <c r="I1063" s="25"/>
      <c r="J1063" s="25"/>
      <c r="K1063" s="25"/>
      <c r="L1063" s="25"/>
      <c r="M1063" s="25"/>
      <c r="N1063" s="25"/>
      <c r="O1063" s="25"/>
      <c r="P1063" s="25"/>
      <c r="Q1063" s="25"/>
      <c r="R1063" s="25"/>
      <c r="S1063" s="25"/>
      <c r="T1063" s="25"/>
      <c r="U1063" s="25"/>
      <c r="V1063" s="25"/>
      <c r="W1063" s="25"/>
      <c r="X1063" s="25"/>
      <c r="Y1063" s="25"/>
      <c r="Z1063" s="25"/>
    </row>
    <row r="1064" spans="1:26" ht="16">
      <c r="A1064" s="25"/>
      <c r="B1064" s="29"/>
      <c r="C1064" s="25"/>
      <c r="D1064" s="25"/>
      <c r="E1064" s="25"/>
      <c r="F1064" s="25"/>
      <c r="G1064" s="25"/>
      <c r="H1064" s="25"/>
      <c r="I1064" s="25"/>
      <c r="J1064" s="25"/>
      <c r="K1064" s="25"/>
      <c r="L1064" s="25"/>
      <c r="M1064" s="25"/>
      <c r="N1064" s="25"/>
      <c r="O1064" s="25"/>
      <c r="P1064" s="25"/>
      <c r="Q1064" s="25"/>
      <c r="R1064" s="25"/>
      <c r="S1064" s="25"/>
      <c r="T1064" s="25"/>
      <c r="U1064" s="25"/>
      <c r="V1064" s="25"/>
      <c r="W1064" s="25"/>
      <c r="X1064" s="25"/>
      <c r="Y1064" s="25"/>
      <c r="Z1064" s="25"/>
    </row>
    <row r="1065" spans="1:26" ht="16">
      <c r="A1065" s="25"/>
      <c r="B1065" s="29"/>
      <c r="C1065" s="25"/>
      <c r="D1065" s="25"/>
      <c r="E1065" s="25"/>
      <c r="F1065" s="25"/>
      <c r="G1065" s="25"/>
      <c r="H1065" s="25"/>
      <c r="I1065" s="25"/>
      <c r="J1065" s="25"/>
      <c r="K1065" s="25"/>
      <c r="L1065" s="25"/>
      <c r="M1065" s="25"/>
      <c r="N1065" s="25"/>
      <c r="O1065" s="25"/>
      <c r="P1065" s="25"/>
      <c r="Q1065" s="25"/>
      <c r="R1065" s="25"/>
      <c r="S1065" s="25"/>
      <c r="T1065" s="25"/>
      <c r="U1065" s="25"/>
      <c r="V1065" s="25"/>
      <c r="W1065" s="25"/>
      <c r="X1065" s="25"/>
      <c r="Y1065" s="25"/>
      <c r="Z1065" s="25"/>
    </row>
    <row r="1066" spans="1:26" ht="16">
      <c r="A1066" s="25"/>
      <c r="B1066" s="29"/>
      <c r="C1066" s="25"/>
      <c r="D1066" s="25"/>
      <c r="E1066" s="25"/>
      <c r="F1066" s="25"/>
      <c r="G1066" s="25"/>
      <c r="H1066" s="25"/>
      <c r="I1066" s="25"/>
      <c r="J1066" s="25"/>
      <c r="K1066" s="25"/>
      <c r="L1066" s="25"/>
      <c r="M1066" s="25"/>
      <c r="N1066" s="25"/>
      <c r="O1066" s="25"/>
      <c r="P1066" s="25"/>
      <c r="Q1066" s="25"/>
      <c r="R1066" s="25"/>
      <c r="S1066" s="25"/>
      <c r="T1066" s="25"/>
      <c r="U1066" s="25"/>
      <c r="V1066" s="25"/>
      <c r="W1066" s="25"/>
      <c r="X1066" s="25"/>
      <c r="Y1066" s="25"/>
      <c r="Z1066" s="25"/>
    </row>
    <row r="1067" spans="1:26" ht="16">
      <c r="A1067" s="25"/>
      <c r="B1067" s="29"/>
      <c r="C1067" s="25"/>
      <c r="D1067" s="25"/>
      <c r="E1067" s="25"/>
      <c r="F1067" s="25"/>
      <c r="G1067" s="25"/>
      <c r="H1067" s="25"/>
      <c r="I1067" s="25"/>
      <c r="J1067" s="25"/>
      <c r="K1067" s="25"/>
      <c r="L1067" s="25"/>
      <c r="M1067" s="25"/>
      <c r="N1067" s="25"/>
      <c r="O1067" s="25"/>
      <c r="P1067" s="25"/>
      <c r="Q1067" s="25"/>
      <c r="R1067" s="25"/>
      <c r="S1067" s="25"/>
      <c r="T1067" s="25"/>
      <c r="U1067" s="25"/>
      <c r="V1067" s="25"/>
      <c r="W1067" s="25"/>
      <c r="X1067" s="25"/>
      <c r="Y1067" s="25"/>
      <c r="Z1067" s="25"/>
    </row>
    <row r="1068" spans="1:26" ht="16">
      <c r="A1068" s="25"/>
      <c r="B1068" s="29"/>
      <c r="C1068" s="25"/>
      <c r="D1068" s="25"/>
      <c r="E1068" s="25"/>
      <c r="F1068" s="25"/>
      <c r="G1068" s="25"/>
      <c r="H1068" s="25"/>
      <c r="I1068" s="25"/>
      <c r="J1068" s="25"/>
      <c r="K1068" s="25"/>
      <c r="L1068" s="25"/>
      <c r="M1068" s="25"/>
      <c r="N1068" s="25"/>
      <c r="O1068" s="25"/>
      <c r="P1068" s="25"/>
      <c r="Q1068" s="25"/>
      <c r="R1068" s="25"/>
      <c r="S1068" s="25"/>
      <c r="T1068" s="25"/>
      <c r="U1068" s="25"/>
      <c r="V1068" s="25"/>
      <c r="W1068" s="25"/>
      <c r="X1068" s="25"/>
      <c r="Y1068" s="25"/>
      <c r="Z1068" s="25"/>
    </row>
    <row r="1069" spans="1:26" ht="16">
      <c r="A1069" s="25"/>
      <c r="B1069" s="29"/>
      <c r="C1069" s="25"/>
      <c r="D1069" s="25"/>
      <c r="E1069" s="25"/>
      <c r="F1069" s="25"/>
      <c r="G1069" s="25"/>
      <c r="H1069" s="25"/>
      <c r="I1069" s="25"/>
      <c r="J1069" s="25"/>
      <c r="K1069" s="25"/>
      <c r="L1069" s="25"/>
      <c r="M1069" s="25"/>
      <c r="N1069" s="25"/>
      <c r="O1069" s="25"/>
      <c r="P1069" s="25"/>
      <c r="Q1069" s="25"/>
      <c r="R1069" s="25"/>
      <c r="S1069" s="25"/>
      <c r="T1069" s="25"/>
      <c r="U1069" s="25"/>
      <c r="V1069" s="25"/>
      <c r="W1069" s="25"/>
      <c r="X1069" s="25"/>
      <c r="Y1069" s="25"/>
      <c r="Z1069" s="25"/>
    </row>
    <row r="1070" spans="1:26" ht="16">
      <c r="A1070" s="25"/>
      <c r="B1070" s="29"/>
      <c r="C1070" s="25"/>
      <c r="D1070" s="25"/>
      <c r="E1070" s="25"/>
      <c r="F1070" s="25"/>
      <c r="G1070" s="25"/>
      <c r="H1070" s="25"/>
      <c r="I1070" s="25"/>
      <c r="J1070" s="25"/>
      <c r="K1070" s="25"/>
      <c r="L1070" s="25"/>
      <c r="M1070" s="25"/>
      <c r="N1070" s="25"/>
      <c r="O1070" s="25"/>
      <c r="P1070" s="25"/>
      <c r="Q1070" s="25"/>
      <c r="R1070" s="25"/>
      <c r="S1070" s="25"/>
      <c r="T1070" s="25"/>
      <c r="U1070" s="25"/>
      <c r="V1070" s="25"/>
      <c r="W1070" s="25"/>
      <c r="X1070" s="25"/>
      <c r="Y1070" s="25"/>
      <c r="Z1070" s="25"/>
    </row>
    <row r="1071" spans="1:26" ht="16">
      <c r="A1071" s="25"/>
      <c r="B1071" s="29"/>
      <c r="C1071" s="25"/>
      <c r="D1071" s="25"/>
      <c r="E1071" s="25"/>
      <c r="F1071" s="25"/>
      <c r="G1071" s="25"/>
      <c r="H1071" s="25"/>
      <c r="I1071" s="25"/>
      <c r="J1071" s="25"/>
      <c r="K1071" s="25"/>
      <c r="L1071" s="25"/>
      <c r="M1071" s="25"/>
      <c r="N1071" s="25"/>
      <c r="O1071" s="25"/>
      <c r="P1071" s="25"/>
      <c r="Q1071" s="25"/>
      <c r="R1071" s="25"/>
      <c r="S1071" s="25"/>
      <c r="T1071" s="25"/>
      <c r="U1071" s="25"/>
      <c r="V1071" s="25"/>
      <c r="W1071" s="25"/>
      <c r="X1071" s="25"/>
      <c r="Y1071" s="25"/>
      <c r="Z1071" s="25"/>
    </row>
    <row r="1072" spans="1:26" ht="16">
      <c r="A1072" s="25"/>
      <c r="B1072" s="29"/>
      <c r="C1072" s="25"/>
      <c r="D1072" s="25"/>
      <c r="E1072" s="25"/>
      <c r="F1072" s="25"/>
      <c r="G1072" s="25"/>
      <c r="H1072" s="25"/>
      <c r="I1072" s="25"/>
      <c r="J1072" s="25"/>
      <c r="K1072" s="25"/>
      <c r="L1072" s="25"/>
      <c r="M1072" s="25"/>
      <c r="N1072" s="25"/>
      <c r="O1072" s="25"/>
      <c r="P1072" s="25"/>
      <c r="Q1072" s="25"/>
      <c r="R1072" s="25"/>
      <c r="S1072" s="25"/>
      <c r="T1072" s="25"/>
      <c r="U1072" s="25"/>
      <c r="V1072" s="25"/>
      <c r="W1072" s="25"/>
      <c r="X1072" s="25"/>
      <c r="Y1072" s="25"/>
      <c r="Z1072" s="25"/>
    </row>
    <row r="1073" spans="1:26" ht="16">
      <c r="A1073" s="25"/>
      <c r="B1073" s="29"/>
      <c r="C1073" s="25"/>
      <c r="D1073" s="25"/>
      <c r="E1073" s="25"/>
      <c r="F1073" s="25"/>
      <c r="G1073" s="25"/>
      <c r="H1073" s="25"/>
      <c r="I1073" s="25"/>
      <c r="J1073" s="25"/>
      <c r="K1073" s="25"/>
      <c r="L1073" s="25"/>
      <c r="M1073" s="25"/>
      <c r="N1073" s="25"/>
      <c r="O1073" s="25"/>
      <c r="P1073" s="25"/>
      <c r="Q1073" s="25"/>
      <c r="R1073" s="25"/>
      <c r="S1073" s="25"/>
      <c r="T1073" s="25"/>
      <c r="U1073" s="25"/>
      <c r="V1073" s="25"/>
      <c r="W1073" s="25"/>
      <c r="X1073" s="25"/>
      <c r="Y1073" s="25"/>
      <c r="Z1073" s="25"/>
    </row>
    <row r="1074" spans="1:26" ht="16">
      <c r="A1074" s="25"/>
      <c r="B1074" s="29"/>
      <c r="C1074" s="25"/>
      <c r="D1074" s="25"/>
      <c r="E1074" s="25"/>
      <c r="F1074" s="25"/>
      <c r="G1074" s="25"/>
      <c r="H1074" s="25"/>
      <c r="I1074" s="25"/>
      <c r="J1074" s="25"/>
      <c r="K1074" s="25"/>
      <c r="L1074" s="25"/>
      <c r="M1074" s="25"/>
      <c r="N1074" s="25"/>
      <c r="O1074" s="25"/>
      <c r="P1074" s="25"/>
      <c r="Q1074" s="25"/>
      <c r="R1074" s="25"/>
      <c r="S1074" s="25"/>
      <c r="T1074" s="25"/>
      <c r="U1074" s="25"/>
      <c r="V1074" s="25"/>
      <c r="W1074" s="25"/>
      <c r="X1074" s="25"/>
      <c r="Y1074" s="25"/>
      <c r="Z1074" s="25"/>
    </row>
    <row r="1075" spans="1:26" ht="16">
      <c r="A1075" s="25"/>
      <c r="B1075" s="29"/>
      <c r="C1075" s="25"/>
      <c r="D1075" s="25"/>
      <c r="E1075" s="25"/>
      <c r="F1075" s="25"/>
      <c r="G1075" s="25"/>
      <c r="H1075" s="25"/>
      <c r="I1075" s="25"/>
      <c r="J1075" s="25"/>
      <c r="K1075" s="25"/>
      <c r="L1075" s="25"/>
      <c r="M1075" s="25"/>
      <c r="N1075" s="25"/>
      <c r="O1075" s="25"/>
      <c r="P1075" s="25"/>
      <c r="Q1075" s="25"/>
      <c r="R1075" s="25"/>
      <c r="S1075" s="25"/>
      <c r="T1075" s="25"/>
      <c r="U1075" s="25"/>
      <c r="V1075" s="25"/>
      <c r="W1075" s="25"/>
      <c r="X1075" s="25"/>
      <c r="Y1075" s="25"/>
      <c r="Z1075" s="25"/>
    </row>
    <row r="1076" spans="1:26" ht="16">
      <c r="A1076" s="25"/>
      <c r="B1076" s="29"/>
      <c r="C1076" s="25"/>
      <c r="D1076" s="25"/>
      <c r="E1076" s="25"/>
      <c r="F1076" s="25"/>
      <c r="G1076" s="25"/>
      <c r="H1076" s="25"/>
      <c r="I1076" s="25"/>
      <c r="J1076" s="25"/>
      <c r="K1076" s="25"/>
      <c r="L1076" s="25"/>
      <c r="M1076" s="25"/>
      <c r="N1076" s="25"/>
      <c r="O1076" s="25"/>
      <c r="P1076" s="25"/>
      <c r="Q1076" s="25"/>
      <c r="R1076" s="25"/>
      <c r="S1076" s="25"/>
      <c r="T1076" s="25"/>
      <c r="U1076" s="25"/>
      <c r="V1076" s="25"/>
      <c r="W1076" s="25"/>
      <c r="X1076" s="25"/>
      <c r="Y1076" s="25"/>
      <c r="Z1076" s="25"/>
    </row>
    <row r="1077" spans="1:26" ht="16">
      <c r="A1077" s="25"/>
      <c r="B1077" s="29"/>
      <c r="C1077" s="25"/>
      <c r="D1077" s="25"/>
      <c r="E1077" s="25"/>
      <c r="F1077" s="25"/>
      <c r="G1077" s="25"/>
      <c r="H1077" s="25"/>
      <c r="I1077" s="25"/>
      <c r="J1077" s="25"/>
      <c r="K1077" s="25"/>
      <c r="L1077" s="25"/>
      <c r="M1077" s="25"/>
      <c r="N1077" s="25"/>
      <c r="O1077" s="25"/>
      <c r="P1077" s="25"/>
      <c r="Q1077" s="25"/>
      <c r="R1077" s="25"/>
      <c r="S1077" s="25"/>
      <c r="T1077" s="25"/>
      <c r="U1077" s="25"/>
      <c r="V1077" s="25"/>
      <c r="W1077" s="25"/>
      <c r="X1077" s="25"/>
      <c r="Y1077" s="25"/>
      <c r="Z1077" s="25"/>
    </row>
    <row r="1078" spans="1:26" ht="16">
      <c r="A1078" s="25"/>
      <c r="B1078" s="29"/>
      <c r="C1078" s="25"/>
      <c r="D1078" s="25"/>
      <c r="E1078" s="25"/>
      <c r="F1078" s="25"/>
      <c r="G1078" s="25"/>
      <c r="H1078" s="25"/>
      <c r="I1078" s="25"/>
      <c r="J1078" s="25"/>
      <c r="K1078" s="25"/>
      <c r="L1078" s="25"/>
      <c r="M1078" s="25"/>
      <c r="N1078" s="25"/>
      <c r="O1078" s="25"/>
      <c r="P1078" s="25"/>
      <c r="Q1078" s="25"/>
      <c r="R1078" s="25"/>
      <c r="S1078" s="25"/>
      <c r="T1078" s="25"/>
      <c r="U1078" s="25"/>
      <c r="V1078" s="25"/>
      <c r="W1078" s="25"/>
      <c r="X1078" s="25"/>
      <c r="Y1078" s="25"/>
      <c r="Z1078" s="25"/>
    </row>
    <row r="1079" spans="1:26" ht="16">
      <c r="A1079" s="25"/>
      <c r="B1079" s="29"/>
      <c r="C1079" s="25"/>
      <c r="D1079" s="25"/>
      <c r="E1079" s="25"/>
      <c r="F1079" s="25"/>
      <c r="G1079" s="25"/>
      <c r="H1079" s="25"/>
      <c r="I1079" s="25"/>
      <c r="J1079" s="25"/>
      <c r="K1079" s="25"/>
      <c r="L1079" s="25"/>
      <c r="M1079" s="25"/>
      <c r="N1079" s="25"/>
      <c r="O1079" s="25"/>
      <c r="P1079" s="25"/>
      <c r="Q1079" s="25"/>
      <c r="R1079" s="25"/>
      <c r="S1079" s="25"/>
      <c r="T1079" s="25"/>
      <c r="U1079" s="25"/>
      <c r="V1079" s="25"/>
      <c r="W1079" s="25"/>
      <c r="X1079" s="25"/>
      <c r="Y1079" s="25"/>
      <c r="Z1079" s="25"/>
    </row>
    <row r="1080" spans="1:26" ht="16">
      <c r="A1080" s="25"/>
      <c r="B1080" s="29"/>
      <c r="C1080" s="25"/>
      <c r="D1080" s="25"/>
      <c r="E1080" s="25"/>
      <c r="F1080" s="25"/>
      <c r="G1080" s="25"/>
      <c r="H1080" s="25"/>
      <c r="I1080" s="25"/>
      <c r="J1080" s="25"/>
      <c r="K1080" s="25"/>
      <c r="L1080" s="25"/>
      <c r="M1080" s="25"/>
      <c r="N1080" s="25"/>
      <c r="O1080" s="25"/>
      <c r="P1080" s="25"/>
      <c r="Q1080" s="25"/>
      <c r="R1080" s="25"/>
      <c r="S1080" s="25"/>
      <c r="T1080" s="25"/>
      <c r="U1080" s="25"/>
      <c r="V1080" s="25"/>
      <c r="W1080" s="25"/>
      <c r="X1080" s="25"/>
      <c r="Y1080" s="25"/>
      <c r="Z1080" s="25"/>
    </row>
    <row r="1081" spans="1:26" ht="16">
      <c r="A1081" s="25"/>
      <c r="B1081" s="29"/>
      <c r="C1081" s="25"/>
      <c r="D1081" s="25"/>
      <c r="E1081" s="25"/>
      <c r="F1081" s="25"/>
      <c r="G1081" s="25"/>
      <c r="H1081" s="25"/>
      <c r="I1081" s="25"/>
      <c r="J1081" s="25"/>
      <c r="K1081" s="25"/>
      <c r="L1081" s="25"/>
      <c r="M1081" s="25"/>
      <c r="N1081" s="25"/>
      <c r="O1081" s="25"/>
      <c r="P1081" s="25"/>
      <c r="Q1081" s="25"/>
      <c r="R1081" s="25"/>
      <c r="S1081" s="25"/>
      <c r="T1081" s="25"/>
      <c r="U1081" s="25"/>
      <c r="V1081" s="25"/>
      <c r="W1081" s="25"/>
      <c r="X1081" s="25"/>
      <c r="Y1081" s="25"/>
      <c r="Z1081" s="25"/>
    </row>
    <row r="1082" spans="1:26" ht="16">
      <c r="A1082" s="25"/>
      <c r="B1082" s="29"/>
      <c r="C1082" s="25"/>
      <c r="D1082" s="25"/>
      <c r="E1082" s="25"/>
      <c r="F1082" s="25"/>
      <c r="G1082" s="25"/>
      <c r="H1082" s="25"/>
      <c r="I1082" s="25"/>
      <c r="J1082" s="25"/>
      <c r="K1082" s="25"/>
      <c r="L1082" s="25"/>
      <c r="M1082" s="25"/>
      <c r="N1082" s="25"/>
      <c r="O1082" s="25"/>
      <c r="P1082" s="25"/>
      <c r="Q1082" s="25"/>
      <c r="R1082" s="25"/>
      <c r="S1082" s="25"/>
      <c r="T1082" s="25"/>
      <c r="U1082" s="25"/>
      <c r="V1082" s="25"/>
      <c r="W1082" s="25"/>
      <c r="X1082" s="25"/>
      <c r="Y1082" s="25"/>
      <c r="Z1082" s="25"/>
    </row>
    <row r="1083" spans="1:26" ht="16">
      <c r="A1083" s="25"/>
      <c r="B1083" s="29"/>
      <c r="C1083" s="25"/>
      <c r="D1083" s="25"/>
      <c r="E1083" s="25"/>
      <c r="F1083" s="25"/>
      <c r="G1083" s="25"/>
      <c r="H1083" s="25"/>
      <c r="I1083" s="25"/>
      <c r="J1083" s="25"/>
      <c r="K1083" s="25"/>
      <c r="L1083" s="25"/>
      <c r="M1083" s="25"/>
      <c r="N1083" s="25"/>
      <c r="O1083" s="25"/>
      <c r="P1083" s="25"/>
      <c r="Q1083" s="25"/>
      <c r="R1083" s="25"/>
      <c r="S1083" s="25"/>
      <c r="T1083" s="25"/>
      <c r="U1083" s="25"/>
      <c r="V1083" s="25"/>
      <c r="W1083" s="25"/>
      <c r="X1083" s="25"/>
      <c r="Y1083" s="25"/>
      <c r="Z1083" s="25"/>
    </row>
    <row r="1084" spans="1:26" ht="16">
      <c r="A1084" s="25"/>
      <c r="B1084" s="29"/>
      <c r="C1084" s="25"/>
      <c r="D1084" s="25"/>
      <c r="E1084" s="25"/>
      <c r="F1084" s="25"/>
      <c r="G1084" s="25"/>
      <c r="H1084" s="25"/>
      <c r="I1084" s="25"/>
      <c r="J1084" s="25"/>
      <c r="K1084" s="25"/>
      <c r="L1084" s="25"/>
      <c r="M1084" s="25"/>
      <c r="N1084" s="25"/>
      <c r="O1084" s="25"/>
      <c r="P1084" s="25"/>
      <c r="Q1084" s="25"/>
      <c r="R1084" s="25"/>
      <c r="S1084" s="25"/>
      <c r="T1084" s="25"/>
      <c r="U1084" s="25"/>
      <c r="V1084" s="25"/>
      <c r="W1084" s="25"/>
      <c r="X1084" s="25"/>
      <c r="Y1084" s="25"/>
      <c r="Z1084" s="25"/>
    </row>
    <row r="1085" spans="1:26" ht="16">
      <c r="A1085" s="25"/>
      <c r="B1085" s="29"/>
      <c r="C1085" s="25"/>
      <c r="D1085" s="25"/>
      <c r="E1085" s="25"/>
      <c r="F1085" s="25"/>
      <c r="G1085" s="25"/>
      <c r="H1085" s="25"/>
      <c r="I1085" s="25"/>
      <c r="J1085" s="25"/>
      <c r="K1085" s="25"/>
      <c r="L1085" s="25"/>
      <c r="M1085" s="25"/>
      <c r="N1085" s="25"/>
      <c r="O1085" s="25"/>
      <c r="P1085" s="25"/>
      <c r="Q1085" s="25"/>
      <c r="R1085" s="25"/>
      <c r="S1085" s="25"/>
      <c r="T1085" s="25"/>
      <c r="U1085" s="25"/>
      <c r="V1085" s="25"/>
      <c r="W1085" s="25"/>
      <c r="X1085" s="25"/>
      <c r="Y1085" s="25"/>
      <c r="Z1085" s="25"/>
    </row>
    <row r="1086" spans="1:26" ht="16">
      <c r="A1086" s="25"/>
      <c r="B1086" s="29"/>
      <c r="C1086" s="25"/>
      <c r="D1086" s="25"/>
      <c r="E1086" s="25"/>
      <c r="F1086" s="25"/>
      <c r="G1086" s="25"/>
      <c r="H1086" s="25"/>
      <c r="I1086" s="25"/>
      <c r="J1086" s="25"/>
      <c r="K1086" s="25"/>
      <c r="L1086" s="25"/>
      <c r="M1086" s="25"/>
      <c r="N1086" s="25"/>
      <c r="O1086" s="25"/>
      <c r="P1086" s="25"/>
      <c r="Q1086" s="25"/>
      <c r="R1086" s="25"/>
      <c r="S1086" s="25"/>
      <c r="T1086" s="25"/>
      <c r="U1086" s="25"/>
      <c r="V1086" s="25"/>
      <c r="W1086" s="25"/>
      <c r="X1086" s="25"/>
      <c r="Y1086" s="25"/>
      <c r="Z1086" s="25"/>
    </row>
    <row r="1087" spans="1:26" ht="16">
      <c r="A1087" s="25"/>
      <c r="B1087" s="29"/>
      <c r="C1087" s="25"/>
      <c r="D1087" s="25"/>
      <c r="E1087" s="25"/>
      <c r="F1087" s="25"/>
      <c r="G1087" s="25"/>
      <c r="H1087" s="25"/>
      <c r="I1087" s="25"/>
      <c r="J1087" s="25"/>
      <c r="K1087" s="25"/>
      <c r="L1087" s="25"/>
      <c r="M1087" s="25"/>
      <c r="N1087" s="25"/>
      <c r="O1087" s="25"/>
      <c r="P1087" s="25"/>
      <c r="Q1087" s="25"/>
      <c r="R1087" s="25"/>
      <c r="S1087" s="25"/>
      <c r="T1087" s="25"/>
      <c r="U1087" s="25"/>
      <c r="V1087" s="25"/>
      <c r="W1087" s="25"/>
      <c r="X1087" s="25"/>
      <c r="Y1087" s="25"/>
      <c r="Z1087" s="25"/>
    </row>
    <row r="1088" spans="1:26" ht="16">
      <c r="A1088" s="25"/>
      <c r="B1088" s="29"/>
      <c r="C1088" s="25"/>
      <c r="D1088" s="25"/>
      <c r="E1088" s="25"/>
      <c r="F1088" s="25"/>
      <c r="G1088" s="25"/>
      <c r="H1088" s="25"/>
      <c r="I1088" s="25"/>
      <c r="J1088" s="25"/>
      <c r="K1088" s="25"/>
      <c r="L1088" s="25"/>
      <c r="M1088" s="25"/>
      <c r="N1088" s="25"/>
      <c r="O1088" s="25"/>
      <c r="P1088" s="25"/>
      <c r="Q1088" s="25"/>
      <c r="R1088" s="25"/>
      <c r="S1088" s="25"/>
      <c r="T1088" s="25"/>
      <c r="U1088" s="25"/>
      <c r="V1088" s="25"/>
      <c r="W1088" s="25"/>
      <c r="X1088" s="25"/>
      <c r="Y1088" s="25"/>
      <c r="Z1088" s="25"/>
    </row>
  </sheetData>
  <sheetProtection sheet="1" objects="1" scenarios="1"/>
  <mergeCells count="5">
    <mergeCell ref="D2:G2"/>
    <mergeCell ref="C184:D184"/>
    <mergeCell ref="A185:A193"/>
    <mergeCell ref="C186:D186"/>
    <mergeCell ref="F153:I153"/>
  </mergeCells>
  <phoneticPr fontId="53" type="noConversion"/>
  <pageMargins left="0.25" right="0.25" top="0.75" bottom="0.75" header="0" footer="0"/>
  <pageSetup paperSize="9" scale="48" fitToHeight="0" pageOrder="overThenDown"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C1000"/>
  <sheetViews>
    <sheetView topLeftCell="A84" workbookViewId="0">
      <selection activeCell="A6" sqref="A6"/>
    </sheetView>
  </sheetViews>
  <sheetFormatPr baseColWidth="10" defaultColWidth="14.5" defaultRowHeight="15.75" customHeight="1"/>
  <cols>
    <col min="1" max="1" width="116.83203125" customWidth="1"/>
    <col min="14" max="14" width="4.5" customWidth="1"/>
    <col min="15" max="15" width="66.1640625" customWidth="1"/>
  </cols>
  <sheetData>
    <row r="1" spans="1:29" ht="18">
      <c r="A1" s="43" t="s">
        <v>100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29" ht="16">
      <c r="A2" s="45"/>
      <c r="B2" s="46"/>
      <c r="C2" s="46"/>
      <c r="D2" s="46"/>
      <c r="E2" s="44"/>
      <c r="F2" s="44"/>
      <c r="G2" s="44"/>
      <c r="H2" s="47"/>
      <c r="I2" s="44"/>
      <c r="J2" s="44"/>
      <c r="K2" s="48"/>
      <c r="L2" s="44"/>
      <c r="M2" s="44"/>
      <c r="N2" s="44"/>
      <c r="O2" s="44"/>
      <c r="P2" s="44"/>
      <c r="Q2" s="44"/>
      <c r="R2" s="44"/>
      <c r="S2" s="44"/>
      <c r="T2" s="44"/>
      <c r="U2" s="44"/>
      <c r="V2" s="44"/>
      <c r="W2" s="44"/>
      <c r="X2" s="44"/>
      <c r="Y2" s="44"/>
      <c r="Z2" s="44"/>
      <c r="AA2" s="44"/>
      <c r="AB2" s="44"/>
      <c r="AC2" s="44"/>
    </row>
    <row r="3" spans="1:29" ht="16">
      <c r="A3" s="45" t="s">
        <v>101</v>
      </c>
      <c r="B3" s="46"/>
      <c r="C3" s="46"/>
      <c r="D3" s="46"/>
      <c r="E3" s="44"/>
      <c r="F3" s="44"/>
      <c r="G3" s="44"/>
      <c r="H3" s="47"/>
      <c r="I3" s="44"/>
      <c r="J3" s="44"/>
      <c r="K3" s="48"/>
      <c r="L3" s="44"/>
      <c r="M3" s="44"/>
      <c r="N3" s="44"/>
      <c r="O3" s="44"/>
      <c r="P3" s="44"/>
      <c r="Q3" s="44"/>
      <c r="R3" s="44"/>
      <c r="S3" s="44"/>
      <c r="T3" s="44"/>
      <c r="U3" s="44"/>
      <c r="V3" s="44"/>
      <c r="W3" s="44"/>
      <c r="X3" s="44"/>
      <c r="Y3" s="44"/>
      <c r="Z3" s="44"/>
      <c r="AA3" s="44"/>
      <c r="AB3" s="44"/>
      <c r="AC3" s="44"/>
    </row>
    <row r="4" spans="1:29" ht="18">
      <c r="A4" s="49"/>
      <c r="B4" s="46"/>
      <c r="C4" s="46"/>
      <c r="D4" s="46"/>
      <c r="E4" s="44"/>
      <c r="F4" s="44"/>
      <c r="G4" s="44"/>
      <c r="H4" s="50"/>
      <c r="I4" s="44"/>
      <c r="J4" s="44"/>
      <c r="K4" s="51"/>
      <c r="L4" s="44"/>
      <c r="M4" s="44"/>
      <c r="N4" s="44"/>
      <c r="O4" s="44"/>
      <c r="P4" s="44"/>
      <c r="Q4" s="44"/>
      <c r="R4" s="44"/>
      <c r="S4" s="44"/>
      <c r="T4" s="44"/>
      <c r="U4" s="44"/>
      <c r="V4" s="44"/>
      <c r="W4" s="44"/>
      <c r="X4" s="44"/>
      <c r="Y4" s="44"/>
      <c r="Z4" s="44"/>
      <c r="AA4" s="44"/>
      <c r="AB4" s="44"/>
      <c r="AC4" s="44"/>
    </row>
    <row r="5" spans="1:29" ht="18">
      <c r="A5" s="49" t="s">
        <v>102</v>
      </c>
      <c r="B5" s="46"/>
      <c r="C5" s="46"/>
      <c r="D5" s="46"/>
      <c r="E5" s="44"/>
      <c r="F5" s="44"/>
      <c r="G5" s="44"/>
      <c r="H5" s="50"/>
      <c r="I5" s="44"/>
      <c r="J5" s="44"/>
      <c r="K5" s="51"/>
      <c r="L5" s="44"/>
      <c r="M5" s="44"/>
      <c r="N5" s="44"/>
      <c r="O5" s="44"/>
      <c r="P5" s="44"/>
      <c r="Q5" s="44"/>
      <c r="R5" s="44"/>
      <c r="S5" s="44"/>
      <c r="T5" s="44"/>
      <c r="U5" s="44"/>
      <c r="V5" s="44"/>
      <c r="W5" s="44"/>
      <c r="X5" s="44"/>
      <c r="Y5" s="44"/>
      <c r="Z5" s="44"/>
      <c r="AA5" s="44"/>
      <c r="AB5" s="44"/>
      <c r="AC5" s="44"/>
    </row>
    <row r="6" spans="1:29" ht="102">
      <c r="A6" s="49" t="s">
        <v>103</v>
      </c>
      <c r="B6" s="46"/>
      <c r="C6" s="46"/>
      <c r="D6" s="44"/>
      <c r="E6" s="44"/>
      <c r="F6" s="44"/>
      <c r="G6" s="44"/>
      <c r="H6" s="52"/>
      <c r="I6" s="44"/>
      <c r="J6" s="44"/>
      <c r="K6" s="51"/>
      <c r="L6" s="44"/>
      <c r="M6" s="44"/>
      <c r="N6" s="44"/>
      <c r="O6" s="44"/>
      <c r="P6" s="44"/>
      <c r="Q6" s="44"/>
      <c r="R6" s="44"/>
      <c r="S6" s="44"/>
      <c r="T6" s="44"/>
      <c r="U6" s="44"/>
      <c r="V6" s="44"/>
      <c r="W6" s="44"/>
      <c r="X6" s="44"/>
      <c r="Y6" s="44"/>
      <c r="Z6" s="44"/>
      <c r="AA6" s="44"/>
      <c r="AB6" s="44"/>
      <c r="AC6" s="44"/>
    </row>
    <row r="7" spans="1:29" ht="80.25" customHeight="1">
      <c r="A7" s="49" t="s">
        <v>104</v>
      </c>
      <c r="B7" s="46"/>
      <c r="C7" s="46"/>
      <c r="D7" s="46"/>
      <c r="E7" s="44"/>
      <c r="F7" s="44"/>
      <c r="G7" s="44"/>
      <c r="H7" s="52"/>
      <c r="I7" s="44"/>
      <c r="J7" s="44"/>
      <c r="K7" s="51"/>
      <c r="L7" s="44"/>
      <c r="M7" s="44"/>
      <c r="N7" s="44"/>
      <c r="O7" s="44"/>
      <c r="P7" s="44"/>
      <c r="Q7" s="44"/>
      <c r="R7" s="44"/>
      <c r="S7" s="44"/>
      <c r="T7" s="44"/>
      <c r="U7" s="44"/>
      <c r="V7" s="44"/>
      <c r="W7" s="44"/>
      <c r="X7" s="44"/>
      <c r="Y7" s="44"/>
      <c r="Z7" s="44"/>
      <c r="AA7" s="44"/>
      <c r="AB7" s="44"/>
      <c r="AC7" s="44"/>
    </row>
    <row r="8" spans="1:29" ht="18">
      <c r="A8" s="53" t="s">
        <v>105</v>
      </c>
      <c r="B8" s="54"/>
      <c r="C8" s="54"/>
      <c r="D8" s="54"/>
      <c r="E8" s="44"/>
      <c r="F8" s="44"/>
      <c r="G8" s="44"/>
      <c r="H8" s="50"/>
      <c r="I8" s="44"/>
      <c r="J8" s="44"/>
      <c r="K8" s="55"/>
      <c r="L8" s="44"/>
      <c r="M8" s="44"/>
      <c r="N8" s="44"/>
      <c r="O8" s="44"/>
      <c r="P8" s="44"/>
      <c r="Q8" s="44"/>
      <c r="R8" s="44"/>
      <c r="S8" s="44"/>
      <c r="T8" s="44"/>
      <c r="U8" s="44"/>
      <c r="V8" s="44"/>
      <c r="W8" s="44"/>
      <c r="X8" s="44"/>
      <c r="Y8" s="44"/>
      <c r="Z8" s="44"/>
      <c r="AA8" s="44"/>
      <c r="AB8" s="44"/>
      <c r="AC8" s="44"/>
    </row>
    <row r="9" spans="1:29" ht="46">
      <c r="A9" s="56" t="s">
        <v>106</v>
      </c>
      <c r="B9" s="46"/>
      <c r="C9" s="46"/>
      <c r="D9" s="46"/>
      <c r="E9" s="44"/>
      <c r="F9" s="44"/>
      <c r="G9" s="44"/>
      <c r="H9" s="52"/>
      <c r="I9" s="44"/>
      <c r="J9" s="44"/>
      <c r="K9" s="51"/>
      <c r="L9" s="44"/>
      <c r="M9" s="44"/>
      <c r="N9" s="44"/>
      <c r="O9" s="44"/>
      <c r="P9" s="44"/>
      <c r="Q9" s="44"/>
      <c r="R9" s="44"/>
      <c r="S9" s="44"/>
      <c r="T9" s="44"/>
      <c r="U9" s="44"/>
      <c r="V9" s="44"/>
      <c r="W9" s="44"/>
      <c r="X9" s="44"/>
      <c r="Y9" s="44"/>
      <c r="Z9" s="44"/>
      <c r="AA9" s="44"/>
      <c r="AB9" s="44"/>
      <c r="AC9" s="44"/>
    </row>
    <row r="10" spans="1:29" ht="18">
      <c r="A10" s="45" t="s">
        <v>107</v>
      </c>
      <c r="B10" s="54"/>
      <c r="C10" s="54"/>
      <c r="D10" s="54"/>
      <c r="E10" s="44"/>
      <c r="F10" s="44"/>
      <c r="G10" s="44"/>
      <c r="H10" s="50"/>
      <c r="I10" s="44"/>
      <c r="J10" s="44"/>
      <c r="K10" s="55"/>
      <c r="L10" s="44"/>
      <c r="M10" s="44"/>
      <c r="N10" s="44"/>
      <c r="O10" s="44"/>
      <c r="P10" s="44"/>
      <c r="Q10" s="44"/>
      <c r="R10" s="44"/>
      <c r="S10" s="44"/>
      <c r="T10" s="44"/>
      <c r="U10" s="44"/>
      <c r="V10" s="44"/>
      <c r="W10" s="44"/>
      <c r="X10" s="44"/>
      <c r="Y10" s="44"/>
      <c r="Z10" s="44"/>
      <c r="AA10" s="44"/>
      <c r="AB10" s="44"/>
      <c r="AC10" s="44"/>
    </row>
    <row r="11" spans="1:29" ht="34">
      <c r="A11" s="57" t="s">
        <v>108</v>
      </c>
      <c r="B11" s="46"/>
      <c r="C11" s="46"/>
      <c r="D11" s="46"/>
      <c r="E11" s="44"/>
      <c r="F11" s="44"/>
      <c r="G11" s="44"/>
      <c r="H11" s="52"/>
      <c r="I11" s="44"/>
      <c r="J11" s="44"/>
      <c r="K11" s="51"/>
      <c r="L11" s="44"/>
      <c r="M11" s="44"/>
      <c r="N11" s="44"/>
      <c r="O11" s="44"/>
      <c r="P11" s="44"/>
      <c r="Q11" s="44"/>
      <c r="R11" s="44"/>
      <c r="S11" s="44"/>
      <c r="T11" s="44"/>
      <c r="U11" s="44"/>
      <c r="V11" s="44"/>
      <c r="W11" s="44"/>
      <c r="X11" s="44"/>
      <c r="Y11" s="44"/>
      <c r="Z11" s="44"/>
      <c r="AA11" s="44"/>
      <c r="AB11" s="44"/>
      <c r="AC11" s="44"/>
    </row>
    <row r="12" spans="1:29" ht="18">
      <c r="A12" s="46" t="s">
        <v>109</v>
      </c>
      <c r="B12" s="46"/>
      <c r="C12" s="46"/>
      <c r="D12" s="46"/>
      <c r="E12" s="44"/>
      <c r="F12" s="44"/>
      <c r="G12" s="44"/>
      <c r="H12" s="50"/>
      <c r="I12" s="44"/>
      <c r="J12" s="44"/>
      <c r="K12" s="55"/>
      <c r="L12" s="44"/>
      <c r="M12" s="44"/>
      <c r="N12" s="44"/>
      <c r="O12" s="44"/>
      <c r="P12" s="44"/>
      <c r="Q12" s="44"/>
      <c r="R12" s="44"/>
      <c r="S12" s="44"/>
      <c r="T12" s="44"/>
      <c r="U12" s="44"/>
      <c r="V12" s="44"/>
      <c r="W12" s="44"/>
      <c r="X12" s="44"/>
      <c r="Y12" s="44"/>
      <c r="Z12" s="44"/>
      <c r="AA12" s="44"/>
      <c r="AB12" s="44"/>
      <c r="AC12" s="44"/>
    </row>
    <row r="13" spans="1:29" ht="18">
      <c r="A13" s="46" t="s">
        <v>110</v>
      </c>
      <c r="B13" s="46"/>
      <c r="C13" s="46"/>
      <c r="D13" s="46"/>
      <c r="E13" s="44"/>
      <c r="F13" s="44"/>
      <c r="G13" s="44"/>
      <c r="H13" s="50"/>
      <c r="I13" s="44"/>
      <c r="J13" s="44"/>
      <c r="K13" s="51"/>
      <c r="L13" s="44"/>
      <c r="M13" s="44"/>
      <c r="N13" s="44"/>
      <c r="O13" s="44"/>
      <c r="P13" s="44"/>
      <c r="Q13" s="44"/>
      <c r="R13" s="44"/>
      <c r="S13" s="44"/>
      <c r="T13" s="44"/>
      <c r="U13" s="44"/>
      <c r="V13" s="44"/>
      <c r="W13" s="44"/>
      <c r="X13" s="44"/>
      <c r="Y13" s="44"/>
      <c r="Z13" s="44"/>
      <c r="AA13" s="44"/>
      <c r="AB13" s="44"/>
      <c r="AC13" s="44"/>
    </row>
    <row r="14" spans="1:29" ht="18">
      <c r="A14" s="46"/>
      <c r="B14" s="46"/>
      <c r="C14" s="46"/>
      <c r="D14" s="46"/>
      <c r="E14" s="44"/>
      <c r="F14" s="44"/>
      <c r="G14" s="44"/>
      <c r="H14" s="50"/>
      <c r="I14" s="44"/>
      <c r="J14" s="44"/>
      <c r="K14" s="55"/>
      <c r="L14" s="44"/>
      <c r="M14" s="44"/>
      <c r="N14" s="44"/>
      <c r="O14" s="44"/>
      <c r="P14" s="44"/>
      <c r="Q14" s="44"/>
      <c r="R14" s="44"/>
      <c r="S14" s="44"/>
      <c r="T14" s="44"/>
      <c r="U14" s="44"/>
      <c r="V14" s="44"/>
      <c r="W14" s="44"/>
      <c r="X14" s="44"/>
      <c r="Y14" s="44"/>
      <c r="Z14" s="44"/>
      <c r="AA14" s="44"/>
      <c r="AB14" s="44"/>
      <c r="AC14" s="44"/>
    </row>
    <row r="15" spans="1:29" ht="18">
      <c r="A15" s="53" t="s">
        <v>111</v>
      </c>
      <c r="B15" s="46"/>
      <c r="C15" s="46"/>
      <c r="D15" s="46"/>
      <c r="E15" s="44"/>
      <c r="F15" s="44"/>
      <c r="G15" s="44"/>
      <c r="H15" s="50"/>
      <c r="I15" s="44"/>
      <c r="J15" s="44"/>
      <c r="K15" s="51"/>
      <c r="L15" s="44"/>
      <c r="M15" s="44"/>
      <c r="N15" s="44"/>
      <c r="O15" s="44"/>
      <c r="P15" s="44"/>
      <c r="Q15" s="44"/>
      <c r="R15" s="44"/>
      <c r="S15" s="44"/>
      <c r="T15" s="44"/>
      <c r="U15" s="44"/>
      <c r="V15" s="44"/>
      <c r="W15" s="44"/>
      <c r="X15" s="44"/>
      <c r="Y15" s="44"/>
      <c r="Z15" s="44"/>
      <c r="AA15" s="44"/>
      <c r="AB15" s="44"/>
      <c r="AC15" s="44"/>
    </row>
    <row r="16" spans="1:29" ht="18">
      <c r="A16" s="46" t="s">
        <v>112</v>
      </c>
      <c r="B16" s="54"/>
      <c r="C16" s="54"/>
      <c r="D16" s="54"/>
      <c r="E16" s="44"/>
      <c r="F16" s="44"/>
      <c r="G16" s="44"/>
      <c r="H16" s="50"/>
      <c r="I16" s="44"/>
      <c r="J16" s="44"/>
      <c r="K16" s="55"/>
      <c r="L16" s="44"/>
      <c r="M16" s="44"/>
      <c r="N16" s="44"/>
      <c r="O16" s="44"/>
      <c r="P16" s="44"/>
      <c r="Q16" s="44"/>
      <c r="R16" s="44"/>
      <c r="S16" s="44"/>
      <c r="T16" s="44"/>
      <c r="U16" s="44"/>
      <c r="V16" s="44"/>
      <c r="W16" s="44"/>
      <c r="X16" s="44"/>
      <c r="Y16" s="44"/>
      <c r="Z16" s="44"/>
      <c r="AA16" s="44"/>
      <c r="AB16" s="44"/>
      <c r="AC16" s="44"/>
    </row>
    <row r="17" spans="1:29" ht="51">
      <c r="A17" s="57" t="s">
        <v>113</v>
      </c>
      <c r="B17" s="46"/>
      <c r="C17" s="46"/>
      <c r="D17" s="46"/>
      <c r="E17" s="44"/>
      <c r="F17" s="44"/>
      <c r="G17" s="44"/>
      <c r="H17" s="52"/>
      <c r="I17" s="44"/>
      <c r="J17" s="44"/>
      <c r="K17" s="51"/>
      <c r="L17" s="44"/>
      <c r="M17" s="44"/>
      <c r="N17" s="44"/>
      <c r="O17" s="44"/>
      <c r="P17" s="44"/>
      <c r="Q17" s="44"/>
      <c r="R17" s="44"/>
      <c r="S17" s="44"/>
      <c r="T17" s="44"/>
      <c r="U17" s="44"/>
      <c r="V17" s="44"/>
      <c r="W17" s="44"/>
      <c r="X17" s="44"/>
      <c r="Y17" s="44"/>
      <c r="Z17" s="44"/>
      <c r="AA17" s="44"/>
      <c r="AB17" s="44"/>
      <c r="AC17" s="44"/>
    </row>
    <row r="18" spans="1:29" ht="34">
      <c r="A18" s="57" t="s">
        <v>114</v>
      </c>
      <c r="B18" s="46"/>
      <c r="C18" s="46"/>
      <c r="D18" s="46"/>
      <c r="E18" s="44"/>
      <c r="F18" s="44"/>
      <c r="G18" s="44"/>
      <c r="H18" s="50"/>
      <c r="I18" s="44"/>
      <c r="J18" s="44"/>
      <c r="K18" s="55"/>
      <c r="L18" s="44"/>
      <c r="M18" s="44"/>
      <c r="N18" s="44"/>
      <c r="O18" s="44"/>
      <c r="P18" s="44"/>
      <c r="Q18" s="44"/>
      <c r="R18" s="44"/>
      <c r="S18" s="44"/>
      <c r="T18" s="44"/>
      <c r="U18" s="44"/>
      <c r="V18" s="44"/>
      <c r="W18" s="44"/>
      <c r="X18" s="44"/>
      <c r="Y18" s="44"/>
      <c r="Z18" s="44"/>
      <c r="AA18" s="44"/>
      <c r="AB18" s="44"/>
      <c r="AC18" s="44"/>
    </row>
    <row r="19" spans="1:29" ht="18">
      <c r="A19" s="46" t="s">
        <v>115</v>
      </c>
      <c r="B19" s="46"/>
      <c r="C19" s="46"/>
      <c r="D19" s="46"/>
      <c r="E19" s="44"/>
      <c r="F19" s="44"/>
      <c r="G19" s="44"/>
      <c r="H19" s="50"/>
      <c r="I19" s="44"/>
      <c r="J19" s="44"/>
      <c r="K19" s="51"/>
      <c r="L19" s="44"/>
      <c r="M19" s="44"/>
      <c r="N19" s="44"/>
      <c r="O19" s="44"/>
      <c r="P19" s="44"/>
      <c r="Q19" s="44"/>
      <c r="R19" s="44"/>
      <c r="S19" s="44"/>
      <c r="T19" s="44"/>
      <c r="U19" s="44"/>
      <c r="V19" s="44"/>
      <c r="W19" s="44"/>
      <c r="X19" s="44"/>
      <c r="Y19" s="44"/>
      <c r="Z19" s="44"/>
      <c r="AA19" s="44"/>
      <c r="AB19" s="44"/>
      <c r="AC19" s="44"/>
    </row>
    <row r="20" spans="1:29" ht="18">
      <c r="A20" s="58" t="s">
        <v>116</v>
      </c>
      <c r="B20" s="46"/>
      <c r="C20" s="46"/>
      <c r="D20" s="46"/>
      <c r="E20" s="44"/>
      <c r="F20" s="44"/>
      <c r="G20" s="44"/>
      <c r="H20" s="50"/>
      <c r="I20" s="44"/>
      <c r="J20" s="44"/>
      <c r="K20" s="55"/>
      <c r="L20" s="44"/>
      <c r="M20" s="44"/>
      <c r="N20" s="44"/>
      <c r="O20" s="44"/>
      <c r="P20" s="44"/>
      <c r="Q20" s="44"/>
      <c r="R20" s="44"/>
      <c r="S20" s="44"/>
      <c r="T20" s="44"/>
      <c r="U20" s="44"/>
      <c r="V20" s="44"/>
      <c r="W20" s="44"/>
      <c r="X20" s="44"/>
      <c r="Y20" s="44"/>
      <c r="Z20" s="44"/>
      <c r="AA20" s="44"/>
      <c r="AB20" s="44"/>
      <c r="AC20" s="44"/>
    </row>
    <row r="21" spans="1:29" ht="68">
      <c r="A21" s="57" t="s">
        <v>117</v>
      </c>
      <c r="B21" s="46"/>
      <c r="C21" s="46"/>
      <c r="D21" s="46"/>
      <c r="E21" s="44"/>
      <c r="F21" s="44"/>
      <c r="G21" s="44"/>
      <c r="H21" s="50"/>
      <c r="I21" s="44"/>
      <c r="J21" s="44"/>
      <c r="K21" s="51"/>
      <c r="L21" s="44"/>
      <c r="M21" s="44"/>
      <c r="N21" s="44"/>
      <c r="O21" s="44"/>
      <c r="P21" s="44"/>
      <c r="Q21" s="44"/>
      <c r="R21" s="44"/>
      <c r="S21" s="44"/>
      <c r="T21" s="44"/>
      <c r="U21" s="44"/>
      <c r="V21" s="44"/>
      <c r="W21" s="44"/>
      <c r="X21" s="44"/>
      <c r="Y21" s="44"/>
      <c r="Z21" s="44"/>
      <c r="AA21" s="44"/>
      <c r="AB21" s="44"/>
      <c r="AC21" s="44"/>
    </row>
    <row r="22" spans="1:29" ht="51">
      <c r="A22" s="57" t="s">
        <v>118</v>
      </c>
      <c r="B22" s="54"/>
      <c r="C22" s="54"/>
      <c r="D22" s="54"/>
      <c r="E22" s="44"/>
      <c r="F22" s="44"/>
      <c r="G22" s="44"/>
      <c r="H22" s="50"/>
      <c r="I22" s="44"/>
      <c r="J22" s="44"/>
      <c r="K22" s="55"/>
      <c r="L22" s="44"/>
      <c r="M22" s="44"/>
      <c r="N22" s="44"/>
      <c r="O22" s="44"/>
      <c r="P22" s="44"/>
      <c r="Q22" s="44"/>
      <c r="R22" s="44"/>
      <c r="S22" s="44"/>
      <c r="T22" s="44"/>
      <c r="U22" s="44"/>
      <c r="V22" s="44"/>
      <c r="W22" s="44"/>
      <c r="X22" s="44"/>
      <c r="Y22" s="44"/>
      <c r="Z22" s="44"/>
      <c r="AA22" s="44"/>
      <c r="AB22" s="44"/>
      <c r="AC22" s="44"/>
    </row>
    <row r="23" spans="1:29" ht="18">
      <c r="A23" s="53" t="s">
        <v>119</v>
      </c>
      <c r="B23" s="46"/>
      <c r="C23" s="46"/>
      <c r="D23" s="46"/>
      <c r="E23" s="44"/>
      <c r="F23" s="44"/>
      <c r="G23" s="44"/>
      <c r="H23" s="52"/>
      <c r="I23" s="44"/>
      <c r="J23" s="44"/>
      <c r="K23" s="51"/>
      <c r="L23" s="44"/>
      <c r="M23" s="44"/>
      <c r="N23" s="44"/>
      <c r="O23" s="44"/>
      <c r="P23" s="44"/>
      <c r="Q23" s="44"/>
      <c r="R23" s="44"/>
      <c r="S23" s="44"/>
      <c r="T23" s="44"/>
      <c r="U23" s="44"/>
      <c r="V23" s="44"/>
      <c r="W23" s="44"/>
      <c r="X23" s="44"/>
      <c r="Y23" s="44"/>
      <c r="Z23" s="44"/>
      <c r="AA23" s="44"/>
      <c r="AB23" s="44"/>
      <c r="AC23" s="44"/>
    </row>
    <row r="24" spans="1:29" ht="18">
      <c r="A24" s="46" t="s">
        <v>120</v>
      </c>
      <c r="B24" s="46"/>
      <c r="C24" s="46"/>
      <c r="D24" s="46"/>
      <c r="E24" s="44"/>
      <c r="F24" s="44"/>
      <c r="G24" s="44"/>
      <c r="H24" s="44"/>
      <c r="I24" s="44"/>
      <c r="J24" s="44"/>
      <c r="K24" s="55"/>
      <c r="L24" s="44"/>
      <c r="M24" s="44"/>
      <c r="N24" s="44"/>
      <c r="O24" s="44"/>
      <c r="P24" s="44"/>
      <c r="Q24" s="44"/>
      <c r="R24" s="44"/>
      <c r="S24" s="44"/>
      <c r="T24" s="44"/>
      <c r="U24" s="44"/>
      <c r="V24" s="44"/>
      <c r="W24" s="44"/>
      <c r="X24" s="44"/>
      <c r="Y24" s="44"/>
      <c r="Z24" s="44"/>
      <c r="AA24" s="44"/>
      <c r="AB24" s="44"/>
      <c r="AC24" s="44"/>
    </row>
    <row r="25" spans="1:29" ht="18">
      <c r="A25" s="46" t="s">
        <v>121</v>
      </c>
      <c r="B25" s="46"/>
      <c r="C25" s="46"/>
      <c r="D25" s="44"/>
      <c r="E25" s="44"/>
      <c r="F25" s="44"/>
      <c r="G25" s="44"/>
      <c r="H25" s="50"/>
      <c r="I25" s="44"/>
      <c r="J25" s="44"/>
      <c r="K25" s="51"/>
      <c r="L25" s="44"/>
      <c r="M25" s="44"/>
      <c r="N25" s="44"/>
      <c r="O25" s="44"/>
      <c r="P25" s="44"/>
      <c r="Q25" s="44"/>
      <c r="R25" s="44"/>
      <c r="S25" s="44"/>
      <c r="T25" s="44"/>
      <c r="U25" s="44"/>
      <c r="V25" s="44"/>
      <c r="W25" s="44"/>
      <c r="X25" s="44"/>
      <c r="Y25" s="44"/>
      <c r="Z25" s="44"/>
      <c r="AA25" s="44"/>
      <c r="AB25" s="44"/>
      <c r="AC25" s="44"/>
    </row>
    <row r="26" spans="1:29" ht="18">
      <c r="A26" s="46" t="s">
        <v>122</v>
      </c>
      <c r="B26" s="54"/>
      <c r="C26" s="54"/>
      <c r="D26" s="54"/>
      <c r="E26" s="44"/>
      <c r="F26" s="44"/>
      <c r="G26" s="44"/>
      <c r="H26" s="50"/>
      <c r="I26" s="44"/>
      <c r="J26" s="44"/>
      <c r="K26" s="55"/>
      <c r="L26" s="44"/>
      <c r="M26" s="44"/>
      <c r="N26" s="44"/>
      <c r="O26" s="44"/>
      <c r="P26" s="44"/>
      <c r="Q26" s="44"/>
      <c r="R26" s="44"/>
      <c r="S26" s="44"/>
      <c r="T26" s="44"/>
      <c r="U26" s="44"/>
      <c r="V26" s="44"/>
      <c r="W26" s="44"/>
      <c r="X26" s="44"/>
      <c r="Y26" s="44"/>
      <c r="Z26" s="44"/>
      <c r="AA26" s="44"/>
      <c r="AB26" s="44"/>
      <c r="AC26" s="44"/>
    </row>
    <row r="27" spans="1:29" ht="18">
      <c r="A27" s="53" t="s">
        <v>123</v>
      </c>
      <c r="B27" s="46"/>
      <c r="C27" s="46"/>
      <c r="D27" s="44"/>
      <c r="E27" s="44"/>
      <c r="F27" s="44"/>
      <c r="G27" s="44"/>
      <c r="H27" s="52"/>
      <c r="I27" s="44"/>
      <c r="J27" s="44"/>
      <c r="K27" s="51"/>
      <c r="L27" s="44"/>
      <c r="M27" s="44"/>
      <c r="N27" s="44"/>
      <c r="O27" s="44"/>
      <c r="P27" s="44"/>
      <c r="Q27" s="44"/>
      <c r="R27" s="44"/>
      <c r="S27" s="44"/>
      <c r="T27" s="44"/>
      <c r="U27" s="44"/>
      <c r="V27" s="44"/>
      <c r="W27" s="44"/>
      <c r="X27" s="44"/>
      <c r="Y27" s="44"/>
      <c r="Z27" s="44"/>
      <c r="AA27" s="44"/>
      <c r="AB27" s="44"/>
      <c r="AC27" s="44"/>
    </row>
    <row r="28" spans="1:29" ht="34">
      <c r="A28" s="57" t="s">
        <v>124</v>
      </c>
      <c r="B28" s="46"/>
      <c r="C28" s="46"/>
      <c r="D28" s="46"/>
      <c r="E28" s="44"/>
      <c r="F28" s="44"/>
      <c r="G28" s="44"/>
      <c r="H28" s="50"/>
      <c r="I28" s="44"/>
      <c r="J28" s="44"/>
      <c r="K28" s="55"/>
      <c r="L28" s="44"/>
      <c r="M28" s="44"/>
      <c r="N28" s="44"/>
      <c r="O28" s="44"/>
      <c r="P28" s="44"/>
      <c r="Q28" s="44"/>
      <c r="R28" s="44"/>
      <c r="S28" s="44"/>
      <c r="T28" s="44"/>
      <c r="U28" s="44"/>
      <c r="V28" s="44"/>
      <c r="W28" s="44"/>
      <c r="X28" s="44"/>
      <c r="Y28" s="44"/>
      <c r="Z28" s="44"/>
      <c r="AA28" s="44"/>
      <c r="AB28" s="44"/>
      <c r="AC28" s="44"/>
    </row>
    <row r="29" spans="1:29" ht="34">
      <c r="A29" s="57" t="s">
        <v>125</v>
      </c>
      <c r="B29" s="46"/>
      <c r="C29" s="46"/>
      <c r="D29" s="46"/>
      <c r="E29" s="44"/>
      <c r="F29" s="44"/>
      <c r="G29" s="44"/>
      <c r="H29" s="50"/>
      <c r="I29" s="44"/>
      <c r="J29" s="44"/>
      <c r="K29" s="51"/>
      <c r="L29" s="44"/>
      <c r="M29" s="44"/>
      <c r="N29" s="44"/>
      <c r="O29" s="44"/>
      <c r="P29" s="44"/>
      <c r="Q29" s="44"/>
      <c r="R29" s="44"/>
      <c r="S29" s="44"/>
      <c r="T29" s="44"/>
      <c r="U29" s="44"/>
      <c r="V29" s="44"/>
      <c r="W29" s="44"/>
      <c r="X29" s="44"/>
      <c r="Y29" s="44"/>
      <c r="Z29" s="44"/>
      <c r="AA29" s="44"/>
      <c r="AB29" s="44"/>
      <c r="AC29" s="44"/>
    </row>
    <row r="30" spans="1:29" ht="85">
      <c r="A30" s="57" t="s">
        <v>126</v>
      </c>
      <c r="B30" s="46"/>
      <c r="C30" s="46"/>
      <c r="D30" s="46"/>
      <c r="E30" s="44"/>
      <c r="F30" s="44"/>
      <c r="G30" s="44"/>
      <c r="H30" s="50"/>
      <c r="I30" s="44"/>
      <c r="J30" s="44"/>
      <c r="K30" s="55"/>
      <c r="L30" s="44"/>
      <c r="M30" s="44"/>
      <c r="N30" s="44"/>
      <c r="O30" s="44"/>
      <c r="P30" s="44"/>
      <c r="Q30" s="44"/>
      <c r="R30" s="44"/>
      <c r="S30" s="44"/>
      <c r="T30" s="44"/>
      <c r="U30" s="44"/>
      <c r="V30" s="44"/>
      <c r="W30" s="44"/>
      <c r="X30" s="44"/>
      <c r="Y30" s="44"/>
      <c r="Z30" s="44"/>
      <c r="AA30" s="44"/>
      <c r="AB30" s="44"/>
      <c r="AC30" s="44"/>
    </row>
    <row r="31" spans="1:29" ht="34">
      <c r="A31" s="57" t="s">
        <v>127</v>
      </c>
      <c r="B31" s="54"/>
      <c r="C31" s="54"/>
      <c r="D31" s="54"/>
      <c r="E31" s="44"/>
      <c r="F31" s="44"/>
      <c r="G31" s="44"/>
      <c r="H31" s="50"/>
      <c r="I31" s="44"/>
      <c r="J31" s="44"/>
      <c r="K31" s="51"/>
      <c r="L31" s="44"/>
      <c r="M31" s="44"/>
      <c r="N31" s="44"/>
      <c r="O31" s="44"/>
      <c r="P31" s="44"/>
      <c r="Q31" s="44"/>
      <c r="R31" s="44"/>
      <c r="S31" s="44"/>
      <c r="T31" s="44"/>
      <c r="U31" s="44"/>
      <c r="V31" s="44"/>
      <c r="W31" s="44"/>
      <c r="X31" s="44"/>
      <c r="Y31" s="44"/>
      <c r="Z31" s="44"/>
      <c r="AA31" s="44"/>
      <c r="AB31" s="44"/>
      <c r="AC31" s="44"/>
    </row>
    <row r="32" spans="1:29" ht="18">
      <c r="A32" s="46" t="s">
        <v>128</v>
      </c>
      <c r="B32" s="46"/>
      <c r="C32" s="46"/>
      <c r="D32" s="46"/>
      <c r="E32" s="44"/>
      <c r="F32" s="44"/>
      <c r="G32" s="44"/>
      <c r="H32" s="52"/>
      <c r="I32" s="44"/>
      <c r="J32" s="44"/>
      <c r="K32" s="55"/>
      <c r="L32" s="44"/>
      <c r="M32" s="44"/>
      <c r="N32" s="44"/>
      <c r="O32" s="44"/>
      <c r="P32" s="44"/>
      <c r="Q32" s="44"/>
      <c r="R32" s="44"/>
      <c r="S32" s="44"/>
      <c r="T32" s="44"/>
      <c r="U32" s="44"/>
      <c r="V32" s="44"/>
      <c r="W32" s="44"/>
      <c r="X32" s="44"/>
      <c r="Y32" s="44"/>
      <c r="Z32" s="44"/>
      <c r="AA32" s="44"/>
      <c r="AB32" s="44"/>
      <c r="AC32" s="44"/>
    </row>
    <row r="33" spans="1:29" ht="36.75" customHeight="1">
      <c r="A33" s="49" t="s">
        <v>129</v>
      </c>
      <c r="B33" s="46"/>
      <c r="C33" s="46"/>
      <c r="D33" s="46"/>
      <c r="E33" s="44"/>
      <c r="F33" s="44"/>
      <c r="G33" s="44"/>
      <c r="H33" s="50"/>
      <c r="I33" s="44"/>
      <c r="J33" s="44"/>
      <c r="K33" s="51"/>
      <c r="L33" s="44"/>
      <c r="M33" s="44"/>
      <c r="N33" s="44"/>
      <c r="O33" s="44"/>
      <c r="P33" s="44"/>
      <c r="Q33" s="44"/>
      <c r="R33" s="44"/>
      <c r="S33" s="44"/>
      <c r="T33" s="44"/>
      <c r="U33" s="44"/>
      <c r="V33" s="44"/>
      <c r="W33" s="44"/>
      <c r="X33" s="44"/>
      <c r="Y33" s="44"/>
      <c r="Z33" s="44"/>
      <c r="AA33" s="44"/>
      <c r="AB33" s="44"/>
      <c r="AC33" s="44"/>
    </row>
    <row r="34" spans="1:29" ht="34">
      <c r="A34" s="49" t="s">
        <v>130</v>
      </c>
      <c r="B34" s="46"/>
      <c r="C34" s="46"/>
      <c r="D34" s="46"/>
      <c r="E34" s="44"/>
      <c r="F34" s="44"/>
      <c r="G34" s="44"/>
      <c r="H34" s="50"/>
      <c r="I34" s="44"/>
      <c r="J34" s="44"/>
      <c r="K34" s="51"/>
      <c r="L34" s="44"/>
      <c r="M34" s="44"/>
      <c r="N34" s="44"/>
      <c r="O34" s="44"/>
      <c r="P34" s="44"/>
      <c r="Q34" s="44"/>
      <c r="R34" s="44"/>
      <c r="S34" s="44"/>
      <c r="T34" s="44"/>
      <c r="U34" s="44"/>
      <c r="V34" s="44"/>
      <c r="W34" s="44"/>
      <c r="X34" s="44"/>
      <c r="Y34" s="44"/>
      <c r="Z34" s="44"/>
      <c r="AA34" s="44"/>
      <c r="AB34" s="44"/>
      <c r="AC34" s="44"/>
    </row>
    <row r="35" spans="1:29" ht="18">
      <c r="A35" s="53" t="s">
        <v>131</v>
      </c>
      <c r="B35" s="46"/>
      <c r="C35" s="46"/>
      <c r="D35" s="46"/>
      <c r="E35" s="44"/>
      <c r="F35" s="44"/>
      <c r="G35" s="44"/>
      <c r="H35" s="50"/>
      <c r="I35" s="44"/>
      <c r="J35" s="44"/>
      <c r="K35" s="51"/>
      <c r="L35" s="44"/>
      <c r="M35" s="44"/>
      <c r="N35" s="44"/>
      <c r="O35" s="44"/>
      <c r="P35" s="44"/>
      <c r="Q35" s="44"/>
      <c r="R35" s="44"/>
      <c r="S35" s="44"/>
      <c r="T35" s="44"/>
      <c r="U35" s="44"/>
      <c r="V35" s="44"/>
      <c r="W35" s="44"/>
      <c r="X35" s="44"/>
      <c r="Y35" s="44"/>
      <c r="Z35" s="44"/>
      <c r="AA35" s="44"/>
      <c r="AB35" s="44"/>
      <c r="AC35" s="44"/>
    </row>
    <row r="36" spans="1:29" ht="102">
      <c r="A36" s="57" t="s">
        <v>132</v>
      </c>
      <c r="B36" s="46"/>
      <c r="C36" s="46"/>
      <c r="D36" s="44"/>
      <c r="E36" s="44"/>
      <c r="F36" s="44"/>
      <c r="G36" s="44"/>
      <c r="H36" s="50"/>
      <c r="I36" s="44"/>
      <c r="J36" s="44"/>
      <c r="K36" s="55"/>
      <c r="L36" s="44"/>
      <c r="M36" s="44"/>
      <c r="N36" s="44"/>
      <c r="O36" s="44"/>
      <c r="P36" s="44"/>
      <c r="Q36" s="44"/>
      <c r="R36" s="44"/>
      <c r="S36" s="44"/>
      <c r="T36" s="44"/>
      <c r="U36" s="44"/>
      <c r="V36" s="44"/>
      <c r="W36" s="44"/>
      <c r="X36" s="44"/>
      <c r="Y36" s="44"/>
      <c r="Z36" s="44"/>
      <c r="AA36" s="44"/>
      <c r="AB36" s="44"/>
      <c r="AC36" s="44"/>
    </row>
    <row r="37" spans="1:29" ht="51">
      <c r="A37" s="57" t="s">
        <v>133</v>
      </c>
      <c r="B37" s="46"/>
      <c r="C37" s="46"/>
      <c r="D37" s="46"/>
      <c r="E37" s="44"/>
      <c r="F37" s="44"/>
      <c r="G37" s="44"/>
      <c r="H37" s="50"/>
      <c r="I37" s="44"/>
      <c r="J37" s="44"/>
      <c r="K37" s="51"/>
      <c r="L37" s="44"/>
      <c r="M37" s="44"/>
      <c r="N37" s="44"/>
      <c r="O37" s="44"/>
      <c r="P37" s="44"/>
      <c r="Q37" s="44"/>
      <c r="R37" s="44"/>
      <c r="S37" s="44"/>
      <c r="T37" s="44"/>
      <c r="U37" s="44"/>
      <c r="V37" s="44"/>
      <c r="W37" s="44"/>
      <c r="X37" s="44"/>
      <c r="Y37" s="44"/>
      <c r="Z37" s="44"/>
      <c r="AA37" s="44"/>
      <c r="AB37" s="44"/>
      <c r="AC37" s="44"/>
    </row>
    <row r="38" spans="1:29" ht="18">
      <c r="A38" s="46" t="s">
        <v>134</v>
      </c>
      <c r="B38" s="46"/>
      <c r="C38" s="46"/>
      <c r="D38" s="46"/>
      <c r="E38" s="44"/>
      <c r="F38" s="44"/>
      <c r="G38" s="44"/>
      <c r="H38" s="50"/>
      <c r="I38" s="44"/>
      <c r="J38" s="44"/>
      <c r="K38" s="55"/>
      <c r="L38" s="44"/>
      <c r="M38" s="44"/>
      <c r="N38" s="44"/>
      <c r="O38" s="44"/>
      <c r="P38" s="44"/>
      <c r="Q38" s="44"/>
      <c r="R38" s="44"/>
      <c r="S38" s="44"/>
      <c r="T38" s="44"/>
      <c r="U38" s="44"/>
      <c r="V38" s="44"/>
      <c r="W38" s="44"/>
      <c r="X38" s="44"/>
      <c r="Y38" s="44"/>
      <c r="Z38" s="44"/>
      <c r="AA38" s="44"/>
      <c r="AB38" s="44"/>
      <c r="AC38" s="44"/>
    </row>
    <row r="39" spans="1:29" ht="18">
      <c r="A39" s="53" t="s">
        <v>135</v>
      </c>
      <c r="B39" s="54"/>
      <c r="C39" s="54"/>
      <c r="D39" s="54"/>
      <c r="E39" s="44"/>
      <c r="F39" s="44"/>
      <c r="G39" s="44"/>
      <c r="H39" s="52"/>
      <c r="I39" s="44"/>
      <c r="J39" s="44"/>
      <c r="K39" s="51"/>
      <c r="L39" s="44"/>
      <c r="M39" s="44"/>
      <c r="N39" s="44"/>
      <c r="O39" s="44"/>
      <c r="P39" s="44"/>
      <c r="Q39" s="44"/>
      <c r="R39" s="44"/>
      <c r="S39" s="44"/>
      <c r="T39" s="44"/>
      <c r="U39" s="44"/>
      <c r="V39" s="44"/>
      <c r="W39" s="44"/>
      <c r="X39" s="44"/>
      <c r="Y39" s="44"/>
      <c r="Z39" s="44"/>
      <c r="AA39" s="44"/>
      <c r="AB39" s="44"/>
      <c r="AC39" s="44"/>
    </row>
    <row r="40" spans="1:29" ht="18">
      <c r="A40" s="46" t="s">
        <v>136</v>
      </c>
      <c r="B40" s="46"/>
      <c r="C40" s="46"/>
      <c r="D40" s="44"/>
      <c r="E40" s="44"/>
      <c r="F40" s="44"/>
      <c r="G40" s="44"/>
      <c r="H40" s="50"/>
      <c r="I40" s="44"/>
      <c r="J40" s="44"/>
      <c r="K40" s="55"/>
      <c r="L40" s="44"/>
      <c r="M40" s="44"/>
      <c r="N40" s="44"/>
      <c r="O40" s="44"/>
      <c r="P40" s="44"/>
      <c r="Q40" s="44"/>
      <c r="R40" s="44"/>
      <c r="S40" s="44"/>
      <c r="T40" s="44"/>
      <c r="U40" s="44"/>
      <c r="V40" s="44"/>
      <c r="W40" s="44"/>
      <c r="X40" s="44"/>
      <c r="Y40" s="44"/>
      <c r="Z40" s="44"/>
      <c r="AA40" s="44"/>
      <c r="AB40" s="44"/>
      <c r="AC40" s="44"/>
    </row>
    <row r="41" spans="1:29" ht="51">
      <c r="A41" s="57" t="s">
        <v>137</v>
      </c>
      <c r="B41" s="46"/>
      <c r="C41" s="46"/>
      <c r="D41" s="44"/>
      <c r="E41" s="44"/>
      <c r="F41" s="44"/>
      <c r="G41" s="44"/>
      <c r="H41" s="50"/>
      <c r="I41" s="44"/>
      <c r="J41" s="44"/>
      <c r="K41" s="51"/>
      <c r="L41" s="44"/>
      <c r="M41" s="44"/>
      <c r="N41" s="44"/>
      <c r="O41" s="44"/>
      <c r="P41" s="44"/>
      <c r="Q41" s="44"/>
      <c r="R41" s="44"/>
      <c r="S41" s="44"/>
      <c r="T41" s="44"/>
      <c r="U41" s="44"/>
      <c r="V41" s="44"/>
      <c r="W41" s="44"/>
      <c r="X41" s="44"/>
      <c r="Y41" s="44"/>
      <c r="Z41" s="44"/>
      <c r="AA41" s="44"/>
      <c r="AB41" s="44"/>
      <c r="AC41" s="44"/>
    </row>
    <row r="42" spans="1:29" ht="34">
      <c r="A42" s="57" t="s">
        <v>138</v>
      </c>
      <c r="B42" s="54"/>
      <c r="C42" s="54"/>
      <c r="D42" s="44"/>
      <c r="E42" s="44"/>
      <c r="F42" s="44"/>
      <c r="G42" s="44"/>
      <c r="H42" s="52"/>
      <c r="I42" s="44"/>
      <c r="J42" s="44"/>
      <c r="K42" s="55"/>
      <c r="L42" s="44"/>
      <c r="M42" s="44"/>
      <c r="N42" s="44"/>
      <c r="O42" s="44"/>
      <c r="P42" s="44"/>
      <c r="Q42" s="44"/>
      <c r="R42" s="44"/>
      <c r="S42" s="44"/>
      <c r="T42" s="44"/>
      <c r="U42" s="44"/>
      <c r="V42" s="44"/>
      <c r="W42" s="44"/>
      <c r="X42" s="44"/>
      <c r="Y42" s="44"/>
      <c r="Z42" s="44"/>
      <c r="AA42" s="44"/>
      <c r="AB42" s="44"/>
      <c r="AC42" s="44"/>
    </row>
    <row r="43" spans="1:29" ht="34">
      <c r="A43" s="57" t="s">
        <v>139</v>
      </c>
      <c r="B43" s="46"/>
      <c r="C43" s="46"/>
      <c r="D43" s="44"/>
      <c r="E43" s="44"/>
      <c r="F43" s="44"/>
      <c r="G43" s="44"/>
      <c r="H43" s="50"/>
      <c r="I43" s="44"/>
      <c r="J43" s="44"/>
      <c r="K43" s="51"/>
      <c r="L43" s="44"/>
      <c r="M43" s="44"/>
      <c r="N43" s="44"/>
      <c r="O43" s="44"/>
      <c r="P43" s="44"/>
      <c r="Q43" s="44"/>
      <c r="R43" s="44"/>
      <c r="S43" s="44"/>
      <c r="T43" s="44"/>
      <c r="U43" s="44"/>
      <c r="V43" s="44"/>
      <c r="W43" s="44"/>
      <c r="X43" s="44"/>
      <c r="Y43" s="44"/>
      <c r="Z43" s="44"/>
      <c r="AA43" s="44"/>
      <c r="AB43" s="44"/>
      <c r="AC43" s="44"/>
    </row>
    <row r="44" spans="1:29" ht="18">
      <c r="A44" s="53" t="s">
        <v>140</v>
      </c>
      <c r="B44" s="54"/>
      <c r="C44" s="54"/>
      <c r="D44" s="54"/>
      <c r="E44" s="44"/>
      <c r="F44" s="44"/>
      <c r="G44" s="44"/>
      <c r="H44" s="52"/>
      <c r="I44" s="44"/>
      <c r="J44" s="44"/>
      <c r="K44" s="55"/>
      <c r="L44" s="44"/>
      <c r="M44" s="44"/>
      <c r="N44" s="44"/>
      <c r="O44" s="44"/>
      <c r="P44" s="44"/>
      <c r="Q44" s="44"/>
      <c r="R44" s="44"/>
      <c r="S44" s="44"/>
      <c r="T44" s="44"/>
      <c r="U44" s="44"/>
      <c r="V44" s="44"/>
      <c r="W44" s="44"/>
      <c r="X44" s="44"/>
      <c r="Y44" s="44"/>
      <c r="Z44" s="44"/>
      <c r="AA44" s="44"/>
      <c r="AB44" s="44"/>
      <c r="AC44" s="44"/>
    </row>
    <row r="45" spans="1:29" ht="18">
      <c r="A45" s="46" t="s">
        <v>141</v>
      </c>
      <c r="B45" s="46"/>
      <c r="C45" s="46"/>
      <c r="D45" s="46"/>
      <c r="E45" s="44"/>
      <c r="F45" s="44"/>
      <c r="G45" s="44"/>
      <c r="H45" s="50"/>
      <c r="I45" s="44"/>
      <c r="J45" s="44"/>
      <c r="K45" s="51"/>
      <c r="L45" s="44"/>
      <c r="M45" s="44"/>
      <c r="N45" s="44"/>
      <c r="O45" s="44"/>
      <c r="P45" s="44"/>
      <c r="Q45" s="44"/>
      <c r="R45" s="44"/>
      <c r="S45" s="44"/>
      <c r="T45" s="44"/>
      <c r="U45" s="44"/>
      <c r="V45" s="44"/>
      <c r="W45" s="44"/>
      <c r="X45" s="44"/>
      <c r="Y45" s="44"/>
      <c r="Z45" s="44"/>
      <c r="AA45" s="44"/>
      <c r="AB45" s="44"/>
      <c r="AC45" s="44"/>
    </row>
    <row r="46" spans="1:29" ht="51">
      <c r="A46" s="57" t="s">
        <v>142</v>
      </c>
      <c r="B46" s="54"/>
      <c r="C46" s="54"/>
      <c r="D46" s="54"/>
      <c r="E46" s="44"/>
      <c r="F46" s="44"/>
      <c r="G46" s="44"/>
      <c r="H46" s="50"/>
      <c r="I46" s="44"/>
      <c r="J46" s="44"/>
      <c r="K46" s="55"/>
      <c r="L46" s="44"/>
      <c r="M46" s="44"/>
      <c r="N46" s="44"/>
      <c r="O46" s="44"/>
      <c r="P46" s="44"/>
      <c r="Q46" s="44"/>
      <c r="R46" s="44"/>
      <c r="S46" s="44"/>
      <c r="T46" s="44"/>
      <c r="U46" s="44"/>
      <c r="V46" s="44"/>
      <c r="W46" s="44"/>
      <c r="X46" s="44"/>
      <c r="Y46" s="44"/>
      <c r="Z46" s="44"/>
      <c r="AA46" s="44"/>
      <c r="AB46" s="44"/>
      <c r="AC46" s="44"/>
    </row>
    <row r="47" spans="1:29" ht="68">
      <c r="A47" s="57" t="s">
        <v>143</v>
      </c>
      <c r="B47" s="46"/>
      <c r="C47" s="46"/>
      <c r="D47" s="46"/>
      <c r="E47" s="44"/>
      <c r="F47" s="44"/>
      <c r="G47" s="44"/>
      <c r="H47" s="50"/>
      <c r="I47" s="44"/>
      <c r="J47" s="44"/>
      <c r="K47" s="51"/>
      <c r="L47" s="44"/>
      <c r="M47" s="44"/>
      <c r="N47" s="44"/>
      <c r="O47" s="44"/>
      <c r="P47" s="44"/>
      <c r="Q47" s="44"/>
      <c r="R47" s="44"/>
      <c r="S47" s="44"/>
      <c r="T47" s="44"/>
      <c r="U47" s="44"/>
      <c r="V47" s="44"/>
      <c r="W47" s="44"/>
      <c r="X47" s="44"/>
      <c r="Y47" s="44"/>
      <c r="Z47" s="44"/>
      <c r="AA47" s="44"/>
      <c r="AB47" s="44"/>
      <c r="AC47" s="44"/>
    </row>
    <row r="48" spans="1:29" ht="18">
      <c r="A48" s="53" t="s">
        <v>144</v>
      </c>
      <c r="B48" s="46"/>
      <c r="C48" s="46"/>
      <c r="D48" s="46"/>
      <c r="E48" s="44"/>
      <c r="F48" s="44"/>
      <c r="G48" s="44"/>
      <c r="H48" s="50"/>
      <c r="I48" s="44"/>
      <c r="J48" s="44"/>
      <c r="K48" s="55"/>
      <c r="L48" s="44"/>
      <c r="M48" s="44"/>
      <c r="N48" s="44"/>
      <c r="O48" s="44"/>
      <c r="P48" s="44"/>
      <c r="Q48" s="44"/>
      <c r="R48" s="44"/>
      <c r="S48" s="44"/>
      <c r="T48" s="44"/>
      <c r="U48" s="44"/>
      <c r="V48" s="44"/>
      <c r="W48" s="44"/>
      <c r="X48" s="44"/>
      <c r="Y48" s="44"/>
      <c r="Z48" s="44"/>
      <c r="AA48" s="44"/>
      <c r="AB48" s="44"/>
      <c r="AC48" s="44"/>
    </row>
    <row r="49" spans="1:29" ht="85">
      <c r="A49" s="57" t="s">
        <v>145</v>
      </c>
      <c r="B49" s="46"/>
      <c r="C49" s="46"/>
      <c r="D49" s="46"/>
      <c r="E49" s="44"/>
      <c r="F49" s="44"/>
      <c r="G49" s="44"/>
      <c r="H49" s="50"/>
      <c r="I49" s="44"/>
      <c r="J49" s="44"/>
      <c r="K49" s="51"/>
      <c r="L49" s="44"/>
      <c r="M49" s="44"/>
      <c r="N49" s="44"/>
      <c r="O49" s="44"/>
      <c r="P49" s="44"/>
      <c r="Q49" s="44"/>
      <c r="R49" s="44"/>
      <c r="S49" s="44"/>
      <c r="T49" s="44"/>
      <c r="U49" s="44"/>
      <c r="V49" s="44"/>
      <c r="W49" s="44"/>
      <c r="X49" s="44"/>
      <c r="Y49" s="44"/>
      <c r="Z49" s="44"/>
      <c r="AA49" s="44"/>
      <c r="AB49" s="44"/>
      <c r="AC49" s="44"/>
    </row>
    <row r="50" spans="1:29" ht="51">
      <c r="A50" s="57" t="s">
        <v>146</v>
      </c>
      <c r="B50" s="46"/>
      <c r="C50" s="46"/>
      <c r="D50" s="46"/>
      <c r="E50" s="44"/>
      <c r="F50" s="44"/>
      <c r="G50" s="44"/>
      <c r="H50" s="52"/>
      <c r="I50" s="44"/>
      <c r="J50" s="44"/>
      <c r="K50" s="55"/>
      <c r="L50" s="44"/>
      <c r="M50" s="44"/>
      <c r="N50" s="44"/>
      <c r="O50" s="44"/>
      <c r="P50" s="44"/>
      <c r="Q50" s="44"/>
      <c r="R50" s="44"/>
      <c r="S50" s="44"/>
      <c r="T50" s="44"/>
      <c r="U50" s="44"/>
      <c r="V50" s="44"/>
      <c r="W50" s="44"/>
      <c r="X50" s="44"/>
      <c r="Y50" s="44"/>
      <c r="Z50" s="44"/>
      <c r="AA50" s="44"/>
      <c r="AB50" s="44"/>
      <c r="AC50" s="44"/>
    </row>
    <row r="51" spans="1:29" ht="119">
      <c r="A51" s="57" t="s">
        <v>147</v>
      </c>
      <c r="B51" s="46"/>
      <c r="C51" s="46"/>
      <c r="D51" s="46"/>
      <c r="E51" s="44"/>
      <c r="F51" s="44"/>
      <c r="G51" s="44"/>
      <c r="H51" s="50"/>
      <c r="I51" s="44"/>
      <c r="J51" s="44"/>
      <c r="K51" s="51"/>
      <c r="L51" s="44"/>
      <c r="M51" s="44"/>
      <c r="N51" s="44"/>
      <c r="O51" s="44"/>
      <c r="P51" s="44"/>
      <c r="Q51" s="44"/>
      <c r="R51" s="44"/>
      <c r="S51" s="44"/>
      <c r="T51" s="44"/>
      <c r="U51" s="44"/>
      <c r="V51" s="44"/>
      <c r="W51" s="44"/>
      <c r="X51" s="44"/>
      <c r="Y51" s="44"/>
      <c r="Z51" s="44"/>
      <c r="AA51" s="44"/>
      <c r="AB51" s="44"/>
      <c r="AC51" s="44"/>
    </row>
    <row r="52" spans="1:29" ht="18">
      <c r="A52" s="53" t="s">
        <v>148</v>
      </c>
      <c r="B52" s="54"/>
      <c r="C52" s="54"/>
      <c r="D52" s="54"/>
      <c r="E52" s="44"/>
      <c r="F52" s="44"/>
      <c r="G52" s="44"/>
      <c r="H52" s="50"/>
      <c r="I52" s="44"/>
      <c r="J52" s="44"/>
      <c r="K52" s="55"/>
      <c r="L52" s="44"/>
      <c r="M52" s="44"/>
      <c r="N52" s="44"/>
      <c r="O52" s="44"/>
      <c r="P52" s="44"/>
      <c r="Q52" s="44"/>
      <c r="R52" s="44"/>
      <c r="S52" s="44"/>
      <c r="T52" s="44"/>
      <c r="U52" s="44"/>
      <c r="V52" s="44"/>
      <c r="W52" s="44"/>
      <c r="X52" s="44"/>
      <c r="Y52" s="44"/>
      <c r="Z52" s="44"/>
      <c r="AA52" s="44"/>
      <c r="AB52" s="44"/>
      <c r="AC52" s="44"/>
    </row>
    <row r="53" spans="1:29" ht="18">
      <c r="A53" s="46" t="s">
        <v>149</v>
      </c>
      <c r="B53" s="46"/>
      <c r="C53" s="46"/>
      <c r="D53" s="46"/>
      <c r="E53" s="44"/>
      <c r="F53" s="44"/>
      <c r="G53" s="44"/>
      <c r="H53" s="50"/>
      <c r="I53" s="44"/>
      <c r="J53" s="44"/>
      <c r="K53" s="51"/>
      <c r="L53" s="44"/>
      <c r="M53" s="44"/>
      <c r="N53" s="44"/>
      <c r="O53" s="44"/>
      <c r="P53" s="44"/>
      <c r="Q53" s="44"/>
      <c r="R53" s="44"/>
      <c r="S53" s="44"/>
      <c r="T53" s="44"/>
      <c r="U53" s="44"/>
      <c r="V53" s="44"/>
      <c r="W53" s="44"/>
      <c r="X53" s="44"/>
      <c r="Y53" s="44"/>
      <c r="Z53" s="44"/>
      <c r="AA53" s="44"/>
      <c r="AB53" s="44"/>
      <c r="AC53" s="44"/>
    </row>
    <row r="54" spans="1:29" ht="18">
      <c r="A54" s="53" t="s">
        <v>150</v>
      </c>
      <c r="B54" s="46"/>
      <c r="C54" s="46"/>
      <c r="D54" s="46"/>
      <c r="E54" s="44"/>
      <c r="F54" s="44"/>
      <c r="G54" s="44"/>
      <c r="H54" s="50"/>
      <c r="I54" s="44"/>
      <c r="J54" s="44"/>
      <c r="K54" s="59"/>
      <c r="L54" s="44"/>
      <c r="M54" s="44"/>
      <c r="N54" s="44"/>
      <c r="O54" s="44"/>
      <c r="P54" s="44"/>
      <c r="Q54" s="44"/>
      <c r="R54" s="44"/>
      <c r="S54" s="44"/>
      <c r="T54" s="44"/>
      <c r="U54" s="44"/>
      <c r="V54" s="44"/>
      <c r="W54" s="44"/>
      <c r="X54" s="44"/>
      <c r="Y54" s="44"/>
      <c r="Z54" s="44"/>
      <c r="AA54" s="44"/>
      <c r="AB54" s="44"/>
      <c r="AC54" s="44"/>
    </row>
    <row r="55" spans="1:29" ht="85">
      <c r="A55" s="57" t="s">
        <v>151</v>
      </c>
      <c r="B55" s="46"/>
      <c r="C55" s="46"/>
      <c r="D55" s="46"/>
      <c r="E55" s="44"/>
      <c r="F55" s="44"/>
      <c r="G55" s="44"/>
      <c r="H55" s="52"/>
      <c r="I55" s="44"/>
      <c r="J55" s="44"/>
      <c r="K55" s="51"/>
      <c r="L55" s="44"/>
      <c r="M55" s="44"/>
      <c r="N55" s="44"/>
      <c r="O55" s="44"/>
      <c r="P55" s="44"/>
      <c r="Q55" s="44"/>
      <c r="R55" s="44"/>
      <c r="S55" s="44"/>
      <c r="T55" s="44"/>
      <c r="U55" s="44"/>
      <c r="V55" s="44"/>
      <c r="W55" s="44"/>
      <c r="X55" s="44"/>
      <c r="Y55" s="44"/>
      <c r="Z55" s="44"/>
      <c r="AA55" s="44"/>
      <c r="AB55" s="44"/>
      <c r="AC55" s="44"/>
    </row>
    <row r="56" spans="1:29" ht="68">
      <c r="A56" s="57" t="s">
        <v>152</v>
      </c>
      <c r="B56" s="46"/>
      <c r="C56" s="46"/>
      <c r="D56" s="44"/>
      <c r="E56" s="44"/>
      <c r="F56" s="44"/>
      <c r="G56" s="44"/>
      <c r="H56" s="50"/>
      <c r="I56" s="44"/>
      <c r="J56" s="44"/>
      <c r="K56" s="55"/>
      <c r="L56" s="44"/>
      <c r="M56" s="44"/>
      <c r="N56" s="44"/>
      <c r="O56" s="44"/>
      <c r="P56" s="44"/>
      <c r="Q56" s="44"/>
      <c r="R56" s="44"/>
      <c r="S56" s="44"/>
      <c r="T56" s="44"/>
      <c r="U56" s="44"/>
      <c r="V56" s="44"/>
      <c r="W56" s="44"/>
      <c r="X56" s="44"/>
      <c r="Y56" s="44"/>
      <c r="Z56" s="44"/>
      <c r="AA56" s="44"/>
      <c r="AB56" s="44"/>
      <c r="AC56" s="44"/>
    </row>
    <row r="57" spans="1:29" ht="18">
      <c r="A57" s="54"/>
      <c r="B57" s="54"/>
      <c r="C57" s="54"/>
      <c r="D57" s="54"/>
      <c r="E57" s="44"/>
      <c r="F57" s="44"/>
      <c r="G57" s="44"/>
      <c r="H57" s="50"/>
      <c r="I57" s="44"/>
      <c r="J57" s="44"/>
      <c r="K57" s="51"/>
      <c r="L57" s="44"/>
      <c r="M57" s="44"/>
      <c r="N57" s="44"/>
      <c r="O57" s="44"/>
      <c r="P57" s="44"/>
      <c r="Q57" s="44"/>
      <c r="R57" s="44"/>
      <c r="S57" s="44"/>
      <c r="T57" s="44"/>
      <c r="U57" s="44"/>
      <c r="V57" s="44"/>
      <c r="W57" s="44"/>
      <c r="X57" s="44"/>
      <c r="Y57" s="44"/>
      <c r="Z57" s="44"/>
      <c r="AA57" s="44"/>
      <c r="AB57" s="44"/>
      <c r="AC57" s="44"/>
    </row>
    <row r="58" spans="1:29" ht="18">
      <c r="A58" s="53" t="s">
        <v>153</v>
      </c>
      <c r="B58" s="46"/>
      <c r="C58" s="46"/>
      <c r="D58" s="44"/>
      <c r="E58" s="44"/>
      <c r="F58" s="44"/>
      <c r="G58" s="44"/>
      <c r="H58" s="50"/>
      <c r="I58" s="44"/>
      <c r="J58" s="44"/>
      <c r="K58" s="55"/>
      <c r="L58" s="44"/>
      <c r="M58" s="44"/>
      <c r="N58" s="44"/>
      <c r="O58" s="44"/>
      <c r="P58" s="44"/>
      <c r="Q58" s="44"/>
      <c r="R58" s="44"/>
      <c r="S58" s="44"/>
      <c r="T58" s="44"/>
      <c r="U58" s="44"/>
      <c r="V58" s="44"/>
      <c r="W58" s="44"/>
      <c r="X58" s="44"/>
      <c r="Y58" s="44"/>
      <c r="Z58" s="44"/>
      <c r="AA58" s="44"/>
      <c r="AB58" s="44"/>
      <c r="AC58" s="44"/>
    </row>
    <row r="59" spans="1:29" ht="187">
      <c r="A59" s="49" t="s">
        <v>154</v>
      </c>
      <c r="B59" s="46"/>
      <c r="C59" s="46"/>
      <c r="D59" s="44"/>
      <c r="E59" s="44"/>
      <c r="F59" s="44"/>
      <c r="G59" s="44"/>
      <c r="H59" s="50"/>
      <c r="I59" s="44"/>
      <c r="J59" s="44"/>
      <c r="K59" s="51"/>
      <c r="L59" s="44"/>
      <c r="M59" s="44"/>
      <c r="N59" s="44"/>
      <c r="O59" s="44"/>
      <c r="P59" s="44"/>
      <c r="Q59" s="44"/>
      <c r="R59" s="44"/>
      <c r="S59" s="44"/>
      <c r="T59" s="44"/>
      <c r="U59" s="44"/>
      <c r="V59" s="44"/>
      <c r="W59" s="44"/>
      <c r="X59" s="44"/>
      <c r="Y59" s="44"/>
      <c r="Z59" s="44"/>
      <c r="AA59" s="44"/>
      <c r="AB59" s="44"/>
      <c r="AC59" s="44"/>
    </row>
    <row r="60" spans="1:29" ht="18">
      <c r="A60" s="54"/>
      <c r="B60" s="46"/>
      <c r="C60" s="46"/>
      <c r="D60" s="44"/>
      <c r="E60" s="44"/>
      <c r="F60" s="44"/>
      <c r="G60" s="44"/>
      <c r="H60" s="52"/>
      <c r="I60" s="44"/>
      <c r="J60" s="44"/>
      <c r="K60" s="55"/>
      <c r="L60" s="44"/>
      <c r="M60" s="44"/>
      <c r="N60" s="44"/>
      <c r="O60" s="44"/>
      <c r="P60" s="44"/>
      <c r="Q60" s="44"/>
      <c r="R60" s="44"/>
      <c r="S60" s="44"/>
      <c r="T60" s="44"/>
      <c r="U60" s="44"/>
      <c r="V60" s="44"/>
      <c r="W60" s="44"/>
      <c r="X60" s="44"/>
      <c r="Y60" s="44"/>
      <c r="Z60" s="44"/>
      <c r="AA60" s="44"/>
      <c r="AB60" s="44"/>
      <c r="AC60" s="44"/>
    </row>
    <row r="61" spans="1:29" ht="18">
      <c r="A61" s="53" t="s">
        <v>155</v>
      </c>
      <c r="B61" s="46"/>
      <c r="C61" s="46"/>
      <c r="D61" s="44"/>
      <c r="E61" s="44"/>
      <c r="F61" s="44"/>
      <c r="G61" s="44"/>
      <c r="H61" s="50"/>
      <c r="I61" s="44"/>
      <c r="J61" s="44"/>
      <c r="K61" s="51"/>
      <c r="L61" s="44"/>
      <c r="M61" s="44"/>
      <c r="N61" s="44"/>
      <c r="O61" s="44"/>
      <c r="P61" s="44"/>
      <c r="Q61" s="44"/>
      <c r="R61" s="44"/>
      <c r="S61" s="44"/>
      <c r="T61" s="44"/>
      <c r="U61" s="44"/>
      <c r="V61" s="44"/>
      <c r="W61" s="44"/>
      <c r="X61" s="44"/>
      <c r="Y61" s="44"/>
      <c r="Z61" s="44"/>
      <c r="AA61" s="44"/>
      <c r="AB61" s="44"/>
      <c r="AC61" s="44"/>
    </row>
    <row r="62" spans="1:29" ht="18">
      <c r="A62" s="46" t="s">
        <v>156</v>
      </c>
      <c r="B62" s="54"/>
      <c r="C62" s="54"/>
      <c r="D62" s="54"/>
      <c r="E62" s="44"/>
      <c r="F62" s="44"/>
      <c r="G62" s="44"/>
      <c r="H62" s="50"/>
      <c r="I62" s="44"/>
      <c r="J62" s="44"/>
      <c r="K62" s="55"/>
      <c r="L62" s="44"/>
      <c r="M62" s="44"/>
      <c r="N62" s="44"/>
      <c r="O62" s="44"/>
      <c r="P62" s="44"/>
      <c r="Q62" s="44"/>
      <c r="R62" s="44"/>
      <c r="S62" s="44"/>
      <c r="T62" s="44"/>
      <c r="U62" s="44"/>
      <c r="V62" s="44"/>
      <c r="W62" s="44"/>
      <c r="X62" s="44"/>
      <c r="Y62" s="44"/>
      <c r="Z62" s="44"/>
      <c r="AA62" s="44"/>
      <c r="AB62" s="44"/>
      <c r="AC62" s="44"/>
    </row>
    <row r="63" spans="1:29" ht="18">
      <c r="A63" s="46" t="s">
        <v>157</v>
      </c>
      <c r="B63" s="46"/>
      <c r="C63" s="46"/>
      <c r="D63" s="44"/>
      <c r="E63" s="44"/>
      <c r="F63" s="44"/>
      <c r="G63" s="44"/>
      <c r="H63" s="52"/>
      <c r="I63" s="44"/>
      <c r="J63" s="44"/>
      <c r="K63" s="51"/>
      <c r="L63" s="44"/>
      <c r="M63" s="44"/>
      <c r="N63" s="44"/>
      <c r="O63" s="44"/>
      <c r="P63" s="44"/>
      <c r="Q63" s="44"/>
      <c r="R63" s="44"/>
      <c r="S63" s="44"/>
      <c r="T63" s="44"/>
      <c r="U63" s="44"/>
      <c r="V63" s="44"/>
      <c r="W63" s="44"/>
      <c r="X63" s="44"/>
      <c r="Y63" s="44"/>
      <c r="Z63" s="44"/>
      <c r="AA63" s="44"/>
      <c r="AB63" s="44"/>
      <c r="AC63" s="44"/>
    </row>
    <row r="64" spans="1:29" ht="18">
      <c r="A64" s="46" t="s">
        <v>158</v>
      </c>
      <c r="B64" s="46"/>
      <c r="C64" s="46"/>
      <c r="D64" s="44"/>
      <c r="E64" s="44"/>
      <c r="F64" s="44"/>
      <c r="G64" s="44"/>
      <c r="H64" s="50"/>
      <c r="I64" s="44"/>
      <c r="J64" s="44"/>
      <c r="K64" s="55"/>
      <c r="L64" s="44"/>
      <c r="M64" s="44"/>
      <c r="N64" s="44"/>
      <c r="O64" s="44"/>
      <c r="P64" s="44"/>
      <c r="Q64" s="44"/>
      <c r="R64" s="44"/>
      <c r="S64" s="44"/>
      <c r="T64" s="44"/>
      <c r="U64" s="44"/>
      <c r="V64" s="44"/>
      <c r="W64" s="44"/>
      <c r="X64" s="44"/>
      <c r="Y64" s="44"/>
      <c r="Z64" s="44"/>
      <c r="AA64" s="44"/>
      <c r="AB64" s="44"/>
      <c r="AC64" s="44"/>
    </row>
    <row r="65" spans="1:29" ht="85">
      <c r="A65" s="57" t="s">
        <v>159</v>
      </c>
      <c r="B65" s="54"/>
      <c r="C65" s="54"/>
      <c r="D65" s="54"/>
      <c r="E65" s="44"/>
      <c r="F65" s="44"/>
      <c r="G65" s="44"/>
      <c r="H65" s="50"/>
      <c r="I65" s="44"/>
      <c r="J65" s="44"/>
      <c r="K65" s="51"/>
      <c r="L65" s="44"/>
      <c r="M65" s="44"/>
      <c r="N65" s="44"/>
      <c r="O65" s="44"/>
      <c r="P65" s="44"/>
      <c r="Q65" s="44"/>
      <c r="R65" s="44"/>
      <c r="S65" s="44"/>
      <c r="T65" s="44"/>
      <c r="U65" s="44"/>
      <c r="V65" s="44"/>
      <c r="W65" s="44"/>
      <c r="X65" s="44"/>
      <c r="Y65" s="44"/>
      <c r="Z65" s="44"/>
      <c r="AA65" s="44"/>
      <c r="AB65" s="44"/>
      <c r="AC65" s="44"/>
    </row>
    <row r="66" spans="1:29" ht="170">
      <c r="A66" s="49" t="s">
        <v>160</v>
      </c>
      <c r="B66" s="46"/>
      <c r="C66" s="46"/>
      <c r="D66" s="44"/>
      <c r="E66" s="44"/>
      <c r="F66" s="44"/>
      <c r="G66" s="44"/>
      <c r="H66" s="50"/>
      <c r="I66" s="44"/>
      <c r="J66" s="44"/>
      <c r="K66" s="55"/>
      <c r="L66" s="44"/>
      <c r="M66" s="44"/>
      <c r="N66" s="44"/>
      <c r="O66" s="44"/>
      <c r="P66" s="44"/>
      <c r="Q66" s="44"/>
      <c r="R66" s="44"/>
      <c r="S66" s="44"/>
      <c r="T66" s="44"/>
      <c r="U66" s="44"/>
      <c r="V66" s="44"/>
      <c r="W66" s="44"/>
      <c r="X66" s="44"/>
      <c r="Y66" s="44"/>
      <c r="Z66" s="44"/>
      <c r="AA66" s="44"/>
      <c r="AB66" s="44"/>
      <c r="AC66" s="44"/>
    </row>
    <row r="67" spans="1:29" ht="18">
      <c r="A67" s="54"/>
      <c r="B67" s="46"/>
      <c r="C67" s="46"/>
      <c r="D67" s="44"/>
      <c r="E67" s="44"/>
      <c r="F67" s="44"/>
      <c r="G67" s="44"/>
      <c r="H67" s="52"/>
      <c r="I67" s="44"/>
      <c r="J67" s="44"/>
      <c r="K67" s="51"/>
      <c r="L67" s="44"/>
      <c r="M67" s="44"/>
      <c r="N67" s="44"/>
      <c r="O67" s="44"/>
      <c r="P67" s="44"/>
      <c r="Q67" s="44"/>
      <c r="R67" s="44"/>
      <c r="S67" s="44"/>
      <c r="T67" s="44"/>
      <c r="U67" s="44"/>
      <c r="V67" s="44"/>
      <c r="W67" s="44"/>
      <c r="X67" s="44"/>
      <c r="Y67" s="44"/>
      <c r="Z67" s="44"/>
      <c r="AA67" s="44"/>
      <c r="AB67" s="44"/>
      <c r="AC67" s="44"/>
    </row>
    <row r="68" spans="1:29" ht="18">
      <c r="A68" s="53" t="s">
        <v>161</v>
      </c>
      <c r="B68" s="46"/>
      <c r="C68" s="46"/>
      <c r="D68" s="44"/>
      <c r="E68" s="44"/>
      <c r="F68" s="44"/>
      <c r="G68" s="44"/>
      <c r="H68" s="50"/>
      <c r="I68" s="44"/>
      <c r="J68" s="44"/>
      <c r="K68" s="55"/>
      <c r="L68" s="44"/>
      <c r="M68" s="44"/>
      <c r="N68" s="44"/>
      <c r="O68" s="44"/>
      <c r="P68" s="44"/>
      <c r="Q68" s="44"/>
      <c r="R68" s="44"/>
      <c r="S68" s="44"/>
      <c r="T68" s="44"/>
      <c r="U68" s="44"/>
      <c r="V68" s="44"/>
      <c r="W68" s="44"/>
      <c r="X68" s="44"/>
      <c r="Y68" s="44"/>
      <c r="Z68" s="44"/>
      <c r="AA68" s="44"/>
      <c r="AB68" s="44"/>
      <c r="AC68" s="44"/>
    </row>
    <row r="69" spans="1:29" ht="85">
      <c r="A69" s="49" t="s">
        <v>162</v>
      </c>
      <c r="B69" s="54"/>
      <c r="C69" s="54"/>
      <c r="D69" s="44"/>
      <c r="E69" s="44"/>
      <c r="F69" s="44"/>
      <c r="G69" s="44"/>
      <c r="H69" s="50"/>
      <c r="I69" s="44"/>
      <c r="J69" s="44"/>
      <c r="K69" s="51"/>
      <c r="L69" s="44"/>
      <c r="M69" s="44"/>
      <c r="N69" s="44"/>
      <c r="O69" s="44"/>
      <c r="P69" s="44"/>
      <c r="Q69" s="44"/>
      <c r="R69" s="44"/>
      <c r="S69" s="44"/>
      <c r="T69" s="44"/>
      <c r="U69" s="44"/>
      <c r="V69" s="44"/>
      <c r="W69" s="44"/>
      <c r="X69" s="44"/>
      <c r="Y69" s="44"/>
      <c r="Z69" s="44"/>
      <c r="AA69" s="44"/>
      <c r="AB69" s="44"/>
      <c r="AC69" s="44"/>
    </row>
    <row r="70" spans="1:29" ht="18">
      <c r="A70" s="54"/>
      <c r="B70" s="46"/>
      <c r="C70" s="46"/>
      <c r="D70" s="44"/>
      <c r="E70" s="44"/>
      <c r="F70" s="44"/>
      <c r="G70" s="44"/>
      <c r="H70" s="52"/>
      <c r="I70" s="44"/>
      <c r="J70" s="44"/>
      <c r="K70" s="55"/>
      <c r="L70" s="44"/>
      <c r="M70" s="44"/>
      <c r="N70" s="44"/>
      <c r="O70" s="44"/>
      <c r="P70" s="44"/>
      <c r="Q70" s="44"/>
      <c r="R70" s="44"/>
      <c r="S70" s="44"/>
      <c r="T70" s="44"/>
      <c r="U70" s="44"/>
      <c r="V70" s="44"/>
      <c r="W70" s="44"/>
      <c r="X70" s="44"/>
      <c r="Y70" s="44"/>
      <c r="Z70" s="44"/>
      <c r="AA70" s="44"/>
      <c r="AB70" s="44"/>
      <c r="AC70" s="44"/>
    </row>
    <row r="71" spans="1:29" ht="18">
      <c r="A71" s="53" t="s">
        <v>163</v>
      </c>
      <c r="B71" s="46"/>
      <c r="C71" s="46"/>
      <c r="D71" s="44"/>
      <c r="E71" s="44"/>
      <c r="F71" s="44"/>
      <c r="G71" s="44"/>
      <c r="H71" s="50"/>
      <c r="I71" s="44"/>
      <c r="J71" s="44"/>
      <c r="K71" s="51"/>
      <c r="L71" s="44"/>
      <c r="M71" s="44"/>
      <c r="N71" s="44"/>
      <c r="O71" s="44"/>
      <c r="P71" s="44"/>
      <c r="Q71" s="44"/>
      <c r="R71" s="44"/>
      <c r="S71" s="44"/>
      <c r="T71" s="44"/>
      <c r="U71" s="44"/>
      <c r="V71" s="44"/>
      <c r="W71" s="44"/>
      <c r="X71" s="44"/>
      <c r="Y71" s="44"/>
      <c r="Z71" s="44"/>
      <c r="AA71" s="44"/>
      <c r="AB71" s="44"/>
      <c r="AC71" s="44"/>
    </row>
    <row r="72" spans="1:29" ht="68">
      <c r="A72" s="57" t="s">
        <v>164</v>
      </c>
      <c r="B72" s="54"/>
      <c r="C72" s="54"/>
      <c r="D72" s="44"/>
      <c r="E72" s="44"/>
      <c r="F72" s="44"/>
      <c r="G72" s="44"/>
      <c r="H72" s="50"/>
      <c r="I72" s="44"/>
      <c r="J72" s="44"/>
      <c r="K72" s="55"/>
      <c r="L72" s="44"/>
      <c r="M72" s="44"/>
      <c r="N72" s="44"/>
      <c r="O72" s="44"/>
      <c r="P72" s="44"/>
      <c r="Q72" s="44"/>
      <c r="R72" s="44"/>
      <c r="S72" s="44"/>
      <c r="T72" s="44"/>
      <c r="U72" s="44"/>
      <c r="V72" s="44"/>
      <c r="W72" s="44"/>
      <c r="X72" s="44"/>
      <c r="Y72" s="44"/>
      <c r="Z72" s="44"/>
      <c r="AA72" s="44"/>
      <c r="AB72" s="44"/>
      <c r="AC72" s="44"/>
    </row>
    <row r="73" spans="1:29" ht="18">
      <c r="A73" s="54"/>
      <c r="B73" s="46"/>
      <c r="C73" s="46"/>
      <c r="D73" s="44"/>
      <c r="E73" s="44"/>
      <c r="F73" s="44"/>
      <c r="G73" s="44"/>
      <c r="H73" s="50"/>
      <c r="I73" s="44"/>
      <c r="J73" s="44"/>
      <c r="K73" s="51"/>
      <c r="L73" s="44"/>
      <c r="M73" s="44"/>
      <c r="N73" s="44"/>
      <c r="O73" s="44"/>
      <c r="P73" s="44"/>
      <c r="Q73" s="44"/>
      <c r="R73" s="44"/>
      <c r="S73" s="44"/>
      <c r="T73" s="44"/>
      <c r="U73" s="44"/>
      <c r="V73" s="44"/>
      <c r="W73" s="44"/>
      <c r="X73" s="44"/>
      <c r="Y73" s="44"/>
      <c r="Z73" s="44"/>
      <c r="AA73" s="44"/>
      <c r="AB73" s="44"/>
      <c r="AC73" s="44"/>
    </row>
    <row r="74" spans="1:29" ht="18">
      <c r="A74" s="53" t="s">
        <v>165</v>
      </c>
      <c r="B74" s="46"/>
      <c r="C74" s="46"/>
      <c r="D74" s="44"/>
      <c r="E74" s="44"/>
      <c r="F74" s="44"/>
      <c r="G74" s="44"/>
      <c r="H74" s="50"/>
      <c r="I74" s="44"/>
      <c r="J74" s="44"/>
      <c r="K74" s="55"/>
      <c r="L74" s="44"/>
      <c r="M74" s="44"/>
      <c r="N74" s="44"/>
      <c r="O74" s="44"/>
      <c r="P74" s="44"/>
      <c r="Q74" s="44"/>
      <c r="R74" s="44"/>
      <c r="S74" s="44"/>
      <c r="T74" s="44"/>
      <c r="U74" s="44"/>
      <c r="V74" s="44"/>
      <c r="W74" s="44"/>
      <c r="X74" s="44"/>
      <c r="Y74" s="44"/>
      <c r="Z74" s="44"/>
      <c r="AA74" s="44"/>
      <c r="AB74" s="44"/>
      <c r="AC74" s="44"/>
    </row>
    <row r="75" spans="1:29" ht="18">
      <c r="A75" s="46" t="s">
        <v>166</v>
      </c>
      <c r="B75" s="46"/>
      <c r="C75" s="46"/>
      <c r="D75" s="44"/>
      <c r="E75" s="44"/>
      <c r="F75" s="44"/>
      <c r="G75" s="44"/>
      <c r="H75" s="50"/>
      <c r="I75" s="44"/>
      <c r="J75" s="44"/>
      <c r="K75" s="51"/>
      <c r="L75" s="44"/>
      <c r="M75" s="44"/>
      <c r="N75" s="44"/>
      <c r="O75" s="44"/>
      <c r="P75" s="44"/>
      <c r="Q75" s="44"/>
      <c r="R75" s="44"/>
      <c r="S75" s="44"/>
      <c r="T75" s="44"/>
      <c r="U75" s="44"/>
      <c r="V75" s="44"/>
      <c r="W75" s="44"/>
      <c r="X75" s="44"/>
      <c r="Y75" s="44"/>
      <c r="Z75" s="44"/>
      <c r="AA75" s="44"/>
      <c r="AB75" s="44"/>
      <c r="AC75" s="44"/>
    </row>
    <row r="76" spans="1:29" ht="34">
      <c r="A76" s="57" t="s">
        <v>167</v>
      </c>
      <c r="B76" s="46"/>
      <c r="C76" s="46"/>
      <c r="D76" s="44"/>
      <c r="E76" s="44"/>
      <c r="F76" s="44"/>
      <c r="G76" s="44"/>
      <c r="H76" s="50"/>
      <c r="I76" s="44"/>
      <c r="J76" s="44"/>
      <c r="K76" s="55"/>
      <c r="L76" s="44"/>
      <c r="M76" s="44"/>
      <c r="N76" s="44"/>
      <c r="O76" s="44"/>
      <c r="P76" s="44"/>
      <c r="Q76" s="44"/>
      <c r="R76" s="44"/>
      <c r="S76" s="44"/>
      <c r="T76" s="44"/>
      <c r="U76" s="44"/>
      <c r="V76" s="44"/>
      <c r="W76" s="44"/>
      <c r="X76" s="44"/>
      <c r="Y76" s="44"/>
      <c r="Z76" s="44"/>
      <c r="AA76" s="44"/>
      <c r="AB76" s="44"/>
      <c r="AC76" s="44"/>
    </row>
    <row r="77" spans="1:29" ht="51">
      <c r="A77" s="57" t="s">
        <v>168</v>
      </c>
      <c r="B77" s="46"/>
      <c r="C77" s="46"/>
      <c r="D77" s="44"/>
      <c r="E77" s="44"/>
      <c r="F77" s="44"/>
      <c r="G77" s="44"/>
      <c r="H77" s="52"/>
      <c r="I77" s="44"/>
      <c r="J77" s="44"/>
      <c r="K77" s="51"/>
      <c r="L77" s="44"/>
      <c r="M77" s="44"/>
      <c r="N77" s="44"/>
      <c r="O77" s="44"/>
      <c r="P77" s="44"/>
      <c r="Q77" s="44"/>
      <c r="R77" s="44"/>
      <c r="S77" s="44"/>
      <c r="T77" s="44"/>
      <c r="U77" s="44"/>
      <c r="V77" s="44"/>
      <c r="W77" s="44"/>
      <c r="X77" s="44"/>
      <c r="Y77" s="44"/>
      <c r="Z77" s="44"/>
      <c r="AA77" s="44"/>
      <c r="AB77" s="44"/>
      <c r="AC77" s="44"/>
    </row>
    <row r="78" spans="1:29" ht="18">
      <c r="A78" s="54"/>
      <c r="B78" s="46"/>
      <c r="C78" s="46"/>
      <c r="D78" s="44"/>
      <c r="E78" s="44"/>
      <c r="F78" s="44"/>
      <c r="G78" s="44"/>
      <c r="H78" s="50"/>
      <c r="I78" s="44"/>
      <c r="J78" s="44"/>
      <c r="K78" s="55"/>
      <c r="L78" s="44"/>
      <c r="M78" s="44"/>
      <c r="N78" s="44"/>
      <c r="O78" s="44"/>
      <c r="P78" s="44"/>
      <c r="Q78" s="44"/>
      <c r="R78" s="44"/>
      <c r="S78" s="44"/>
      <c r="T78" s="44"/>
      <c r="U78" s="44"/>
      <c r="V78" s="44"/>
      <c r="W78" s="44"/>
      <c r="X78" s="44"/>
      <c r="Y78" s="44"/>
      <c r="Z78" s="44"/>
      <c r="AA78" s="44"/>
      <c r="AB78" s="44"/>
      <c r="AC78" s="44"/>
    </row>
    <row r="79" spans="1:29" ht="18">
      <c r="A79" s="53" t="s">
        <v>169</v>
      </c>
      <c r="B79" s="54"/>
      <c r="C79" s="54"/>
      <c r="D79" s="44"/>
      <c r="E79" s="44"/>
      <c r="F79" s="44"/>
      <c r="G79" s="44"/>
      <c r="H79" s="50"/>
      <c r="I79" s="44"/>
      <c r="J79" s="44"/>
      <c r="K79" s="51"/>
      <c r="L79" s="44"/>
      <c r="M79" s="44"/>
      <c r="N79" s="44"/>
      <c r="O79" s="44"/>
      <c r="P79" s="44"/>
      <c r="Q79" s="44"/>
      <c r="R79" s="44"/>
      <c r="S79" s="44"/>
      <c r="T79" s="44"/>
      <c r="U79" s="44"/>
      <c r="V79" s="44"/>
      <c r="W79" s="44"/>
      <c r="X79" s="44"/>
      <c r="Y79" s="44"/>
      <c r="Z79" s="44"/>
      <c r="AA79" s="44"/>
      <c r="AB79" s="44"/>
      <c r="AC79" s="44"/>
    </row>
    <row r="80" spans="1:29" ht="18">
      <c r="A80" s="46" t="s">
        <v>170</v>
      </c>
      <c r="B80" s="46"/>
      <c r="C80" s="46"/>
      <c r="D80" s="44"/>
      <c r="E80" s="44"/>
      <c r="F80" s="44"/>
      <c r="G80" s="44"/>
      <c r="H80" s="52"/>
      <c r="I80" s="44"/>
      <c r="J80" s="44"/>
      <c r="K80" s="55"/>
      <c r="L80" s="44"/>
      <c r="M80" s="44"/>
      <c r="N80" s="44"/>
      <c r="O80" s="44"/>
      <c r="P80" s="44"/>
      <c r="Q80" s="44"/>
      <c r="R80" s="44"/>
      <c r="S80" s="44"/>
      <c r="T80" s="44"/>
      <c r="U80" s="44"/>
      <c r="V80" s="44"/>
      <c r="W80" s="44"/>
      <c r="X80" s="44"/>
      <c r="Y80" s="44"/>
      <c r="Z80" s="44"/>
      <c r="AA80" s="44"/>
      <c r="AB80" s="44"/>
      <c r="AC80" s="44"/>
    </row>
    <row r="81" spans="1:29" ht="68">
      <c r="A81" s="57" t="s">
        <v>171</v>
      </c>
      <c r="B81" s="46"/>
      <c r="C81" s="46"/>
      <c r="D81" s="44"/>
      <c r="E81" s="44"/>
      <c r="F81" s="44"/>
      <c r="G81" s="44"/>
      <c r="H81" s="50"/>
      <c r="I81" s="44"/>
      <c r="J81" s="44"/>
      <c r="K81" s="51"/>
      <c r="L81" s="44"/>
      <c r="M81" s="44"/>
      <c r="N81" s="44"/>
      <c r="O81" s="44"/>
      <c r="P81" s="44"/>
      <c r="Q81" s="44"/>
      <c r="R81" s="44"/>
      <c r="S81" s="44"/>
      <c r="T81" s="44"/>
      <c r="U81" s="44"/>
      <c r="V81" s="44"/>
      <c r="W81" s="44"/>
      <c r="X81" s="44"/>
      <c r="Y81" s="44"/>
      <c r="Z81" s="44"/>
      <c r="AA81" s="44"/>
      <c r="AB81" s="44"/>
      <c r="AC81" s="44"/>
    </row>
    <row r="82" spans="1:29" ht="18">
      <c r="A82" s="46" t="s">
        <v>172</v>
      </c>
      <c r="B82" s="54"/>
      <c r="C82" s="54"/>
      <c r="D82" s="44"/>
      <c r="E82" s="44"/>
      <c r="F82" s="44"/>
      <c r="G82" s="44"/>
      <c r="H82" s="50"/>
      <c r="I82" s="44"/>
      <c r="J82" s="44"/>
      <c r="K82" s="55"/>
      <c r="L82" s="44"/>
      <c r="M82" s="44"/>
      <c r="N82" s="44"/>
      <c r="O82" s="44"/>
      <c r="P82" s="44"/>
      <c r="Q82" s="44"/>
      <c r="R82" s="44"/>
      <c r="S82" s="44"/>
      <c r="T82" s="44"/>
      <c r="U82" s="44"/>
      <c r="V82" s="44"/>
      <c r="W82" s="44"/>
      <c r="X82" s="44"/>
      <c r="Y82" s="44"/>
      <c r="Z82" s="44"/>
      <c r="AA82" s="44"/>
      <c r="AB82" s="44"/>
      <c r="AC82" s="44"/>
    </row>
    <row r="83" spans="1:29" ht="18">
      <c r="A83" s="54"/>
      <c r="B83" s="46"/>
      <c r="C83" s="46"/>
      <c r="D83" s="44"/>
      <c r="E83" s="44"/>
      <c r="F83" s="44"/>
      <c r="G83" s="44"/>
      <c r="H83" s="52"/>
      <c r="I83" s="44"/>
      <c r="J83" s="44"/>
      <c r="K83" s="51"/>
      <c r="L83" s="44"/>
      <c r="M83" s="44"/>
      <c r="N83" s="44"/>
      <c r="O83" s="44"/>
      <c r="P83" s="44"/>
      <c r="Q83" s="44"/>
      <c r="R83" s="44"/>
      <c r="S83" s="44"/>
      <c r="T83" s="44"/>
      <c r="U83" s="44"/>
      <c r="V83" s="44"/>
      <c r="W83" s="44"/>
      <c r="X83" s="44"/>
      <c r="Y83" s="44"/>
      <c r="Z83" s="44"/>
      <c r="AA83" s="44"/>
      <c r="AB83" s="44"/>
      <c r="AC83" s="44"/>
    </row>
    <row r="84" spans="1:29" ht="18">
      <c r="A84" s="53" t="s">
        <v>173</v>
      </c>
      <c r="B84" s="46"/>
      <c r="C84" s="46"/>
      <c r="D84" s="44"/>
      <c r="E84" s="44"/>
      <c r="F84" s="44"/>
      <c r="G84" s="44"/>
      <c r="H84" s="50"/>
      <c r="I84" s="44"/>
      <c r="J84" s="44"/>
      <c r="K84" s="55"/>
      <c r="L84" s="44"/>
      <c r="M84" s="44"/>
      <c r="N84" s="44"/>
      <c r="O84" s="44"/>
      <c r="P84" s="44"/>
      <c r="Q84" s="44"/>
      <c r="R84" s="44"/>
      <c r="S84" s="44"/>
      <c r="T84" s="44"/>
      <c r="U84" s="44"/>
      <c r="V84" s="44"/>
      <c r="W84" s="44"/>
      <c r="X84" s="44"/>
      <c r="Y84" s="44"/>
      <c r="Z84" s="44"/>
      <c r="AA84" s="44"/>
      <c r="AB84" s="44"/>
      <c r="AC84" s="44"/>
    </row>
    <row r="85" spans="1:29" ht="18">
      <c r="A85" s="46" t="s">
        <v>174</v>
      </c>
      <c r="B85" s="54"/>
      <c r="C85" s="54"/>
      <c r="D85" s="44"/>
      <c r="E85" s="44"/>
      <c r="F85" s="44"/>
      <c r="G85" s="44"/>
      <c r="H85" s="50"/>
      <c r="I85" s="44"/>
      <c r="J85" s="44"/>
      <c r="K85" s="51"/>
      <c r="L85" s="44"/>
      <c r="M85" s="44"/>
      <c r="N85" s="44"/>
      <c r="O85" s="44"/>
      <c r="P85" s="44"/>
      <c r="Q85" s="44"/>
      <c r="R85" s="44"/>
      <c r="S85" s="44"/>
      <c r="T85" s="44"/>
      <c r="U85" s="44"/>
      <c r="V85" s="44"/>
      <c r="W85" s="44"/>
      <c r="X85" s="44"/>
      <c r="Y85" s="44"/>
      <c r="Z85" s="44"/>
      <c r="AA85" s="44"/>
      <c r="AB85" s="44"/>
      <c r="AC85" s="44"/>
    </row>
    <row r="86" spans="1:29" ht="18">
      <c r="A86" s="54"/>
      <c r="B86" s="46"/>
      <c r="C86" s="46"/>
      <c r="D86" s="44"/>
      <c r="E86" s="44"/>
      <c r="F86" s="44"/>
      <c r="G86" s="44"/>
      <c r="H86" s="50"/>
      <c r="I86" s="44"/>
      <c r="J86" s="44"/>
      <c r="K86" s="55"/>
      <c r="L86" s="44"/>
      <c r="M86" s="44"/>
      <c r="N86" s="44"/>
      <c r="O86" s="44"/>
      <c r="P86" s="44"/>
      <c r="Q86" s="44"/>
      <c r="R86" s="44"/>
      <c r="S86" s="44"/>
      <c r="T86" s="44"/>
      <c r="U86" s="44"/>
      <c r="V86" s="44"/>
      <c r="W86" s="44"/>
      <c r="X86" s="44"/>
      <c r="Y86" s="44"/>
      <c r="Z86" s="44"/>
      <c r="AA86" s="44"/>
      <c r="AB86" s="44"/>
      <c r="AC86" s="44"/>
    </row>
    <row r="87" spans="1:29" ht="18">
      <c r="A87" s="53" t="s">
        <v>175</v>
      </c>
      <c r="B87" s="46"/>
      <c r="C87" s="46"/>
      <c r="D87" s="44"/>
      <c r="E87" s="44"/>
      <c r="F87" s="44"/>
      <c r="G87" s="44"/>
      <c r="H87" s="50"/>
      <c r="I87" s="44"/>
      <c r="J87" s="44"/>
      <c r="K87" s="51"/>
      <c r="L87" s="44"/>
      <c r="M87" s="44"/>
      <c r="N87" s="44"/>
      <c r="O87" s="44"/>
      <c r="P87" s="44"/>
      <c r="Q87" s="44"/>
      <c r="R87" s="44"/>
      <c r="S87" s="44"/>
      <c r="T87" s="44"/>
      <c r="U87" s="44"/>
      <c r="V87" s="44"/>
      <c r="W87" s="44"/>
      <c r="X87" s="44"/>
      <c r="Y87" s="44"/>
      <c r="Z87" s="44"/>
      <c r="AA87" s="44"/>
      <c r="AB87" s="44"/>
      <c r="AC87" s="44"/>
    </row>
    <row r="88" spans="1:29" ht="18">
      <c r="A88" s="46" t="s">
        <v>176</v>
      </c>
      <c r="B88" s="46"/>
      <c r="C88" s="46"/>
      <c r="D88" s="44"/>
      <c r="E88" s="44"/>
      <c r="F88" s="44"/>
      <c r="G88" s="44"/>
      <c r="H88" s="52"/>
      <c r="I88" s="44"/>
      <c r="J88" s="44"/>
      <c r="K88" s="55"/>
      <c r="L88" s="44"/>
      <c r="M88" s="44"/>
      <c r="N88" s="44"/>
      <c r="O88" s="44"/>
      <c r="P88" s="44"/>
      <c r="Q88" s="44"/>
      <c r="R88" s="44"/>
      <c r="S88" s="44"/>
      <c r="T88" s="44"/>
      <c r="U88" s="44"/>
      <c r="V88" s="44"/>
      <c r="W88" s="44"/>
      <c r="X88" s="44"/>
      <c r="Y88" s="44"/>
      <c r="Z88" s="44"/>
      <c r="AA88" s="44"/>
      <c r="AB88" s="44"/>
      <c r="AC88" s="44"/>
    </row>
    <row r="89" spans="1:29" ht="68">
      <c r="A89" s="57" t="s">
        <v>177</v>
      </c>
      <c r="B89" s="46"/>
      <c r="C89" s="46"/>
      <c r="D89" s="44"/>
      <c r="E89" s="44"/>
      <c r="F89" s="44"/>
      <c r="G89" s="44"/>
      <c r="H89" s="50"/>
      <c r="I89" s="44"/>
      <c r="J89" s="44"/>
      <c r="K89" s="51"/>
      <c r="L89" s="44"/>
      <c r="M89" s="44"/>
      <c r="N89" s="44"/>
      <c r="O89" s="44"/>
      <c r="P89" s="44"/>
      <c r="Q89" s="44"/>
      <c r="R89" s="44"/>
      <c r="S89" s="44"/>
      <c r="T89" s="44"/>
      <c r="U89" s="44"/>
      <c r="V89" s="44"/>
      <c r="W89" s="44"/>
      <c r="X89" s="44"/>
      <c r="Y89" s="44"/>
      <c r="Z89" s="44"/>
      <c r="AA89" s="44"/>
      <c r="AB89" s="44"/>
      <c r="AC89" s="44"/>
    </row>
    <row r="90" spans="1:29" ht="18">
      <c r="A90" s="54"/>
      <c r="B90" s="54"/>
      <c r="C90" s="54"/>
      <c r="D90" s="44"/>
      <c r="E90" s="44"/>
      <c r="F90" s="44"/>
      <c r="G90" s="44"/>
      <c r="H90" s="50"/>
      <c r="I90" s="44"/>
      <c r="J90" s="44"/>
      <c r="K90" s="55"/>
      <c r="L90" s="44"/>
      <c r="M90" s="44"/>
      <c r="N90" s="44"/>
      <c r="O90" s="44"/>
      <c r="P90" s="44"/>
      <c r="Q90" s="44"/>
      <c r="R90" s="44"/>
      <c r="S90" s="44"/>
      <c r="T90" s="44"/>
      <c r="U90" s="44"/>
      <c r="V90" s="44"/>
      <c r="W90" s="44"/>
      <c r="X90" s="44"/>
      <c r="Y90" s="44"/>
      <c r="Z90" s="44"/>
      <c r="AA90" s="44"/>
      <c r="AB90" s="44"/>
      <c r="AC90" s="44"/>
    </row>
    <row r="91" spans="1:29" ht="18">
      <c r="A91" s="53" t="s">
        <v>178</v>
      </c>
      <c r="B91" s="46"/>
      <c r="C91" s="46"/>
      <c r="D91" s="44"/>
      <c r="E91" s="44"/>
      <c r="F91" s="44"/>
      <c r="G91" s="44"/>
      <c r="H91" s="50"/>
      <c r="I91" s="44"/>
      <c r="J91" s="44"/>
      <c r="K91" s="51"/>
      <c r="L91" s="44"/>
      <c r="M91" s="44"/>
      <c r="N91" s="44"/>
      <c r="O91" s="44"/>
      <c r="P91" s="44"/>
      <c r="Q91" s="44"/>
      <c r="R91" s="44"/>
      <c r="S91" s="44"/>
      <c r="T91" s="44"/>
      <c r="U91" s="44"/>
      <c r="V91" s="44"/>
      <c r="W91" s="44"/>
      <c r="X91" s="44"/>
      <c r="Y91" s="44"/>
      <c r="Z91" s="44"/>
      <c r="AA91" s="44"/>
      <c r="AB91" s="44"/>
      <c r="AC91" s="44"/>
    </row>
    <row r="92" spans="1:29" ht="18">
      <c r="A92" s="45" t="s">
        <v>179</v>
      </c>
      <c r="B92" s="46"/>
      <c r="C92" s="46"/>
      <c r="D92" s="44"/>
      <c r="E92" s="44"/>
      <c r="F92" s="44"/>
      <c r="G92" s="44"/>
      <c r="H92" s="50"/>
      <c r="I92" s="44"/>
      <c r="J92" s="44"/>
      <c r="K92" s="55"/>
      <c r="L92" s="44"/>
      <c r="M92" s="44"/>
      <c r="N92" s="44"/>
      <c r="O92" s="44"/>
      <c r="P92" s="44"/>
      <c r="Q92" s="44"/>
      <c r="R92" s="44"/>
      <c r="S92" s="44"/>
      <c r="T92" s="44"/>
      <c r="U92" s="44"/>
      <c r="V92" s="44"/>
      <c r="W92" s="44"/>
      <c r="X92" s="44"/>
      <c r="Y92" s="44"/>
      <c r="Z92" s="44"/>
      <c r="AA92" s="44"/>
      <c r="AB92" s="44"/>
      <c r="AC92" s="44"/>
    </row>
    <row r="93" spans="1:29" ht="18">
      <c r="A93" s="46"/>
      <c r="B93" s="46"/>
      <c r="C93" s="46"/>
      <c r="D93" s="44"/>
      <c r="E93" s="44"/>
      <c r="F93" s="44"/>
      <c r="G93" s="44"/>
      <c r="H93" s="52"/>
      <c r="I93" s="44"/>
      <c r="J93" s="44"/>
      <c r="K93" s="51"/>
      <c r="L93" s="44"/>
      <c r="M93" s="44"/>
      <c r="N93" s="44"/>
      <c r="O93" s="44"/>
      <c r="P93" s="44"/>
      <c r="Q93" s="44"/>
      <c r="R93" s="44"/>
      <c r="S93" s="44"/>
      <c r="T93" s="44"/>
      <c r="U93" s="44"/>
      <c r="V93" s="44"/>
      <c r="W93" s="44"/>
      <c r="X93" s="44"/>
      <c r="Y93" s="44"/>
      <c r="Z93" s="44"/>
      <c r="AA93" s="44"/>
      <c r="AB93" s="44"/>
      <c r="AC93" s="44"/>
    </row>
    <row r="94" spans="1:29" ht="18">
      <c r="A94" s="46"/>
      <c r="B94" s="46"/>
      <c r="C94" s="46"/>
      <c r="D94" s="44"/>
      <c r="E94" s="44"/>
      <c r="F94" s="44"/>
      <c r="G94" s="44"/>
      <c r="H94" s="50"/>
      <c r="I94" s="44"/>
      <c r="J94" s="44"/>
      <c r="K94" s="55"/>
      <c r="L94" s="44"/>
      <c r="M94" s="44"/>
      <c r="N94" s="44"/>
      <c r="O94" s="44"/>
      <c r="P94" s="44"/>
      <c r="Q94" s="44"/>
      <c r="R94" s="44"/>
      <c r="S94" s="44"/>
      <c r="T94" s="44"/>
      <c r="U94" s="44"/>
      <c r="V94" s="44"/>
      <c r="W94" s="44"/>
      <c r="X94" s="44"/>
      <c r="Y94" s="44"/>
      <c r="Z94" s="44"/>
      <c r="AA94" s="44"/>
      <c r="AB94" s="44"/>
      <c r="AC94" s="44"/>
    </row>
    <row r="95" spans="1:29" ht="18">
      <c r="A95" s="54"/>
      <c r="B95" s="54"/>
      <c r="C95" s="54"/>
      <c r="D95" s="44"/>
      <c r="E95" s="44"/>
      <c r="F95" s="44"/>
      <c r="G95" s="44"/>
      <c r="H95" s="50"/>
      <c r="I95" s="44"/>
      <c r="J95" s="44"/>
      <c r="K95" s="51"/>
      <c r="L95" s="44"/>
      <c r="M95" s="44"/>
      <c r="N95" s="44"/>
      <c r="O95" s="44"/>
      <c r="P95" s="44"/>
      <c r="Q95" s="44"/>
      <c r="R95" s="44"/>
      <c r="S95" s="44"/>
      <c r="T95" s="44"/>
      <c r="U95" s="44"/>
      <c r="V95" s="44"/>
      <c r="W95" s="44"/>
      <c r="X95" s="44"/>
      <c r="Y95" s="44"/>
      <c r="Z95" s="44"/>
      <c r="AA95" s="44"/>
      <c r="AB95" s="44"/>
      <c r="AC95" s="44"/>
    </row>
    <row r="96" spans="1:29" ht="18">
      <c r="A96" s="46"/>
      <c r="B96" s="46"/>
      <c r="C96" s="46"/>
      <c r="D96" s="44"/>
      <c r="E96" s="44"/>
      <c r="F96" s="44"/>
      <c r="G96" s="44"/>
      <c r="H96" s="52"/>
      <c r="I96" s="44"/>
      <c r="J96" s="44"/>
      <c r="K96" s="55"/>
      <c r="L96" s="44"/>
      <c r="M96" s="44"/>
      <c r="N96" s="44"/>
      <c r="O96" s="44"/>
      <c r="P96" s="44"/>
      <c r="Q96" s="44"/>
      <c r="R96" s="44"/>
      <c r="S96" s="44"/>
      <c r="T96" s="44"/>
      <c r="U96" s="44"/>
      <c r="V96" s="44"/>
      <c r="W96" s="44"/>
      <c r="X96" s="44"/>
      <c r="Y96" s="44"/>
      <c r="Z96" s="44"/>
      <c r="AA96" s="44"/>
      <c r="AB96" s="44"/>
      <c r="AC96" s="44"/>
    </row>
    <row r="97" spans="1:29" ht="18">
      <c r="A97" s="46"/>
      <c r="B97" s="46"/>
      <c r="C97" s="46"/>
      <c r="D97" s="44"/>
      <c r="E97" s="44"/>
      <c r="F97" s="44"/>
      <c r="G97" s="44"/>
      <c r="H97" s="50"/>
      <c r="I97" s="44"/>
      <c r="J97" s="44"/>
      <c r="K97" s="51"/>
      <c r="L97" s="44"/>
      <c r="M97" s="44"/>
      <c r="N97" s="44"/>
      <c r="O97" s="44"/>
      <c r="P97" s="44"/>
      <c r="Q97" s="44"/>
      <c r="R97" s="44"/>
      <c r="S97" s="44"/>
      <c r="T97" s="44"/>
      <c r="U97" s="44"/>
      <c r="V97" s="44"/>
      <c r="W97" s="44"/>
      <c r="X97" s="44"/>
      <c r="Y97" s="44"/>
      <c r="Z97" s="44"/>
      <c r="AA97" s="44"/>
      <c r="AB97" s="44"/>
      <c r="AC97" s="44"/>
    </row>
    <row r="98" spans="1:29" ht="18">
      <c r="A98" s="54"/>
      <c r="B98" s="54"/>
      <c r="C98" s="54"/>
      <c r="D98" s="44"/>
      <c r="E98" s="44"/>
      <c r="F98" s="44"/>
      <c r="G98" s="44"/>
      <c r="H98" s="50"/>
      <c r="I98" s="44"/>
      <c r="J98" s="44"/>
      <c r="K98" s="59"/>
      <c r="L98" s="44"/>
      <c r="M98" s="44"/>
      <c r="N98" s="44"/>
      <c r="O98" s="44"/>
      <c r="P98" s="44"/>
      <c r="Q98" s="44"/>
      <c r="R98" s="44"/>
      <c r="S98" s="44"/>
      <c r="T98" s="44"/>
      <c r="U98" s="44"/>
      <c r="V98" s="44"/>
      <c r="W98" s="44"/>
      <c r="X98" s="44"/>
      <c r="Y98" s="44"/>
      <c r="Z98" s="44"/>
      <c r="AA98" s="44"/>
      <c r="AB98" s="44"/>
      <c r="AC98" s="44"/>
    </row>
    <row r="99" spans="1:29" ht="18">
      <c r="A99" s="46"/>
      <c r="B99" s="46"/>
      <c r="C99" s="46"/>
      <c r="D99" s="44"/>
      <c r="E99" s="44"/>
      <c r="F99" s="44"/>
      <c r="G99" s="44"/>
      <c r="H99" s="50"/>
      <c r="I99" s="44"/>
      <c r="J99" s="44"/>
      <c r="K99" s="51"/>
      <c r="L99" s="44"/>
      <c r="M99" s="44"/>
      <c r="N99" s="44"/>
      <c r="O99" s="44"/>
      <c r="P99" s="44"/>
      <c r="Q99" s="44"/>
      <c r="R99" s="44"/>
      <c r="S99" s="44"/>
      <c r="T99" s="44"/>
      <c r="U99" s="44"/>
      <c r="V99" s="44"/>
      <c r="W99" s="44"/>
      <c r="X99" s="44"/>
      <c r="Y99" s="44"/>
      <c r="Z99" s="44"/>
      <c r="AA99" s="44"/>
      <c r="AB99" s="44"/>
      <c r="AC99" s="44"/>
    </row>
    <row r="100" spans="1:29" ht="18">
      <c r="A100" s="46"/>
      <c r="B100" s="46"/>
      <c r="C100" s="46"/>
      <c r="D100" s="44"/>
      <c r="E100" s="44"/>
      <c r="F100" s="44"/>
      <c r="G100" s="44"/>
      <c r="H100" s="52"/>
      <c r="I100" s="44"/>
      <c r="J100" s="44"/>
      <c r="K100" s="55"/>
      <c r="L100" s="44"/>
      <c r="M100" s="44"/>
      <c r="N100" s="44"/>
      <c r="O100" s="44"/>
      <c r="P100" s="44"/>
      <c r="Q100" s="44"/>
      <c r="R100" s="44"/>
      <c r="S100" s="44"/>
      <c r="T100" s="44"/>
      <c r="U100" s="44"/>
      <c r="V100" s="44"/>
      <c r="W100" s="44"/>
      <c r="X100" s="44"/>
      <c r="Y100" s="44"/>
      <c r="Z100" s="44"/>
      <c r="AA100" s="44"/>
      <c r="AB100" s="44"/>
      <c r="AC100" s="44"/>
    </row>
    <row r="101" spans="1:29" ht="18">
      <c r="A101" s="46"/>
      <c r="B101" s="46"/>
      <c r="C101" s="46"/>
      <c r="D101" s="44"/>
      <c r="E101" s="44"/>
      <c r="F101" s="44"/>
      <c r="G101" s="44"/>
      <c r="H101" s="50"/>
      <c r="I101" s="44"/>
      <c r="J101" s="44"/>
      <c r="K101" s="51"/>
      <c r="L101" s="44"/>
      <c r="M101" s="44"/>
      <c r="N101" s="44"/>
      <c r="O101" s="44"/>
      <c r="P101" s="44"/>
      <c r="Q101" s="44"/>
      <c r="R101" s="44"/>
      <c r="S101" s="44"/>
      <c r="T101" s="44"/>
      <c r="U101" s="44"/>
      <c r="V101" s="44"/>
      <c r="W101" s="44"/>
      <c r="X101" s="44"/>
      <c r="Y101" s="44"/>
      <c r="Z101" s="44"/>
      <c r="AA101" s="44"/>
      <c r="AB101" s="44"/>
      <c r="AC101" s="44"/>
    </row>
    <row r="102" spans="1:29" ht="23">
      <c r="A102" s="54"/>
      <c r="B102" s="54"/>
      <c r="C102" s="54"/>
      <c r="D102" s="44"/>
      <c r="E102" s="44"/>
      <c r="F102" s="44"/>
      <c r="G102" s="44"/>
      <c r="H102" s="50"/>
      <c r="I102" s="44"/>
      <c r="J102" s="44"/>
      <c r="K102" s="55"/>
      <c r="L102" s="44"/>
      <c r="M102" s="44"/>
      <c r="N102" s="44"/>
      <c r="O102" s="60"/>
      <c r="P102" s="44"/>
      <c r="Q102" s="44"/>
      <c r="R102" s="44"/>
      <c r="S102" s="44"/>
      <c r="T102" s="44"/>
      <c r="U102" s="44"/>
      <c r="V102" s="44"/>
      <c r="W102" s="44"/>
      <c r="X102" s="44"/>
      <c r="Y102" s="44"/>
      <c r="Z102" s="44"/>
      <c r="AA102" s="44"/>
      <c r="AB102" s="44"/>
      <c r="AC102" s="44"/>
    </row>
    <row r="103" spans="1:29" ht="18">
      <c r="A103" s="46"/>
      <c r="B103" s="46"/>
      <c r="C103" s="46"/>
      <c r="D103" s="44"/>
      <c r="E103" s="44"/>
      <c r="F103" s="44"/>
      <c r="G103" s="44"/>
      <c r="H103" s="44"/>
      <c r="I103" s="44"/>
      <c r="J103" s="44"/>
      <c r="K103" s="51"/>
      <c r="L103" s="44"/>
      <c r="M103" s="44"/>
      <c r="N103" s="44"/>
      <c r="O103" s="61"/>
      <c r="P103" s="44"/>
      <c r="Q103" s="44"/>
      <c r="R103" s="44"/>
      <c r="S103" s="44"/>
      <c r="T103" s="44"/>
      <c r="U103" s="44"/>
      <c r="V103" s="44"/>
      <c r="W103" s="44"/>
      <c r="X103" s="44"/>
      <c r="Y103" s="44"/>
      <c r="Z103" s="44"/>
      <c r="AA103" s="44"/>
      <c r="AB103" s="44"/>
      <c r="AC103" s="44"/>
    </row>
    <row r="104" spans="1:29" ht="18">
      <c r="A104" s="46"/>
      <c r="B104" s="46"/>
      <c r="C104" s="46"/>
      <c r="D104" s="44"/>
      <c r="E104" s="44"/>
      <c r="F104" s="44"/>
      <c r="G104" s="44"/>
      <c r="H104" s="44"/>
      <c r="I104" s="44"/>
      <c r="J104" s="44"/>
      <c r="K104" s="55"/>
      <c r="L104" s="44"/>
      <c r="M104" s="44"/>
      <c r="N104" s="44"/>
      <c r="O104" s="62"/>
      <c r="P104" s="44"/>
      <c r="Q104" s="44"/>
      <c r="R104" s="44"/>
      <c r="S104" s="44"/>
      <c r="T104" s="44"/>
      <c r="U104" s="44"/>
      <c r="V104" s="44"/>
      <c r="W104" s="44"/>
      <c r="X104" s="44"/>
      <c r="Y104" s="44"/>
      <c r="Z104" s="44"/>
      <c r="AA104" s="44"/>
      <c r="AB104" s="44"/>
      <c r="AC104" s="44"/>
    </row>
    <row r="105" spans="1:29" ht="18">
      <c r="A105" s="44"/>
      <c r="B105" s="44"/>
      <c r="C105" s="44"/>
      <c r="D105" s="44"/>
      <c r="E105" s="44"/>
      <c r="F105" s="44"/>
      <c r="G105" s="44"/>
      <c r="H105" s="44"/>
      <c r="I105" s="44"/>
      <c r="J105" s="44"/>
      <c r="K105" s="51"/>
      <c r="L105" s="44"/>
      <c r="M105" s="44"/>
      <c r="N105" s="44"/>
      <c r="O105" s="61" t="s">
        <v>180</v>
      </c>
      <c r="P105" s="44"/>
      <c r="Q105" s="44"/>
      <c r="R105" s="44"/>
      <c r="S105" s="44"/>
      <c r="T105" s="44"/>
      <c r="U105" s="44"/>
      <c r="V105" s="44"/>
      <c r="W105" s="44"/>
      <c r="X105" s="44"/>
      <c r="Y105" s="44"/>
      <c r="Z105" s="44"/>
      <c r="AA105" s="44"/>
      <c r="AB105" s="44"/>
      <c r="AC105" s="44"/>
    </row>
    <row r="106" spans="1:29" ht="18">
      <c r="A106" s="44"/>
      <c r="B106" s="44"/>
      <c r="C106" s="44"/>
      <c r="D106" s="44"/>
      <c r="E106" s="44"/>
      <c r="F106" s="44"/>
      <c r="G106" s="44"/>
      <c r="H106" s="44"/>
      <c r="I106" s="44"/>
      <c r="J106" s="44"/>
      <c r="K106" s="55"/>
      <c r="L106" s="44"/>
      <c r="M106" s="44"/>
      <c r="N106" s="44"/>
      <c r="O106" s="62"/>
      <c r="P106" s="44"/>
      <c r="Q106" s="44"/>
      <c r="R106" s="44"/>
      <c r="S106" s="44"/>
      <c r="T106" s="44"/>
      <c r="U106" s="44"/>
      <c r="V106" s="44"/>
      <c r="W106" s="44"/>
      <c r="X106" s="44"/>
      <c r="Y106" s="44"/>
      <c r="Z106" s="44"/>
      <c r="AA106" s="44"/>
      <c r="AB106" s="44"/>
      <c r="AC106" s="44"/>
    </row>
    <row r="107" spans="1:29" ht="18">
      <c r="A107" s="44"/>
      <c r="B107" s="44"/>
      <c r="C107" s="44"/>
      <c r="D107" s="44"/>
      <c r="E107" s="44"/>
      <c r="F107" s="44"/>
      <c r="G107" s="44"/>
      <c r="H107" s="44"/>
      <c r="I107" s="44"/>
      <c r="J107" s="44"/>
      <c r="K107" s="51"/>
      <c r="L107" s="44"/>
      <c r="M107" s="44"/>
      <c r="N107" s="44"/>
      <c r="O107" s="44"/>
      <c r="P107" s="44"/>
      <c r="Q107" s="44"/>
      <c r="R107" s="44"/>
      <c r="S107" s="44"/>
      <c r="T107" s="44"/>
      <c r="U107" s="44"/>
      <c r="V107" s="44"/>
      <c r="W107" s="44"/>
      <c r="X107" s="44"/>
      <c r="Y107" s="44"/>
      <c r="Z107" s="44"/>
      <c r="AA107" s="44"/>
      <c r="AB107" s="44"/>
      <c r="AC107" s="44"/>
    </row>
    <row r="108" spans="1:29" ht="18">
      <c r="A108" s="63"/>
      <c r="B108" s="63"/>
      <c r="C108" s="63"/>
      <c r="D108" s="44"/>
      <c r="E108" s="44"/>
      <c r="F108" s="44"/>
      <c r="G108" s="44"/>
      <c r="H108" s="44"/>
      <c r="I108" s="44"/>
      <c r="J108" s="44"/>
      <c r="K108" s="55"/>
      <c r="L108" s="44"/>
      <c r="M108" s="44"/>
      <c r="N108" s="44"/>
      <c r="O108" s="44"/>
      <c r="P108" s="44"/>
      <c r="Q108" s="44"/>
      <c r="R108" s="44"/>
      <c r="S108" s="44"/>
      <c r="T108" s="44"/>
      <c r="U108" s="44"/>
      <c r="V108" s="44"/>
      <c r="W108" s="44"/>
      <c r="X108" s="44"/>
      <c r="Y108" s="44"/>
      <c r="Z108" s="44"/>
      <c r="AA108" s="44"/>
      <c r="AB108" s="44"/>
      <c r="AC108" s="44"/>
    </row>
    <row r="109" spans="1:29" ht="18">
      <c r="A109" s="44"/>
      <c r="B109" s="44"/>
      <c r="C109" s="44"/>
      <c r="D109" s="44"/>
      <c r="E109" s="44"/>
      <c r="F109" s="44"/>
      <c r="G109" s="44"/>
      <c r="H109" s="44"/>
      <c r="I109" s="44"/>
      <c r="J109" s="44"/>
      <c r="K109" s="51"/>
      <c r="L109" s="44"/>
      <c r="M109" s="44"/>
      <c r="N109" s="44"/>
      <c r="O109" s="44"/>
      <c r="P109" s="44"/>
      <c r="Q109" s="44"/>
      <c r="R109" s="44"/>
      <c r="S109" s="44"/>
      <c r="T109" s="44"/>
      <c r="U109" s="44"/>
      <c r="V109" s="44"/>
      <c r="W109" s="44"/>
      <c r="X109" s="44"/>
      <c r="Y109" s="44"/>
      <c r="Z109" s="44"/>
      <c r="AA109" s="44"/>
      <c r="AB109" s="44"/>
      <c r="AC109" s="44"/>
    </row>
    <row r="110" spans="1:29" ht="18">
      <c r="A110" s="44"/>
      <c r="B110" s="44"/>
      <c r="C110" s="44"/>
      <c r="D110" s="44"/>
      <c r="E110" s="44"/>
      <c r="F110" s="44"/>
      <c r="G110" s="44"/>
      <c r="H110" s="44"/>
      <c r="I110" s="44"/>
      <c r="J110" s="44"/>
      <c r="K110" s="55"/>
      <c r="L110" s="44"/>
      <c r="M110" s="44"/>
      <c r="N110" s="44"/>
      <c r="O110" s="44"/>
      <c r="P110" s="44"/>
      <c r="Q110" s="44"/>
      <c r="R110" s="44"/>
      <c r="S110" s="44"/>
      <c r="T110" s="44"/>
      <c r="U110" s="44"/>
      <c r="V110" s="44"/>
      <c r="W110" s="44"/>
      <c r="X110" s="44"/>
      <c r="Y110" s="44"/>
      <c r="Z110" s="44"/>
      <c r="AA110" s="44"/>
      <c r="AB110" s="44"/>
      <c r="AC110" s="44"/>
    </row>
    <row r="111" spans="1:29" ht="18">
      <c r="A111" s="44"/>
      <c r="B111" s="44"/>
      <c r="C111" s="44"/>
      <c r="D111" s="44"/>
      <c r="E111" s="44"/>
      <c r="F111" s="44"/>
      <c r="G111" s="44"/>
      <c r="H111" s="44"/>
      <c r="I111" s="44"/>
      <c r="J111" s="44"/>
      <c r="K111" s="51"/>
      <c r="L111" s="44"/>
      <c r="M111" s="44"/>
      <c r="N111" s="44"/>
      <c r="O111" s="44"/>
      <c r="P111" s="44"/>
      <c r="Q111" s="44"/>
      <c r="R111" s="44"/>
      <c r="S111" s="44"/>
      <c r="T111" s="44"/>
      <c r="U111" s="44"/>
      <c r="V111" s="44"/>
      <c r="W111" s="44"/>
      <c r="X111" s="44"/>
      <c r="Y111" s="44"/>
      <c r="Z111" s="44"/>
      <c r="AA111" s="44"/>
      <c r="AB111" s="44"/>
      <c r="AC111" s="44"/>
    </row>
    <row r="112" spans="1:29" ht="18">
      <c r="A112" s="44"/>
      <c r="B112" s="44"/>
      <c r="C112" s="44"/>
      <c r="D112" s="44"/>
      <c r="E112" s="44"/>
      <c r="F112" s="44"/>
      <c r="G112" s="44"/>
      <c r="H112" s="44"/>
      <c r="I112" s="44"/>
      <c r="J112" s="44"/>
      <c r="K112" s="55"/>
      <c r="L112" s="44"/>
      <c r="M112" s="44"/>
      <c r="N112" s="44"/>
      <c r="O112" s="44"/>
      <c r="P112" s="44"/>
      <c r="Q112" s="44"/>
      <c r="R112" s="44"/>
      <c r="S112" s="44"/>
      <c r="T112" s="44"/>
      <c r="U112" s="44"/>
      <c r="V112" s="44"/>
      <c r="W112" s="44"/>
      <c r="X112" s="44"/>
      <c r="Y112" s="44"/>
      <c r="Z112" s="44"/>
      <c r="AA112" s="44"/>
      <c r="AB112" s="44"/>
      <c r="AC112" s="44"/>
    </row>
    <row r="113" spans="1:29" ht="18">
      <c r="A113" s="44"/>
      <c r="B113" s="44"/>
      <c r="C113" s="44"/>
      <c r="D113" s="44"/>
      <c r="E113" s="44"/>
      <c r="F113" s="44"/>
      <c r="G113" s="44"/>
      <c r="H113" s="44"/>
      <c r="I113" s="44"/>
      <c r="J113" s="44"/>
      <c r="K113" s="51"/>
      <c r="L113" s="44"/>
      <c r="M113" s="44"/>
      <c r="N113" s="44"/>
      <c r="O113" s="44"/>
      <c r="P113" s="44"/>
      <c r="Q113" s="44"/>
      <c r="R113" s="44"/>
      <c r="S113" s="44"/>
      <c r="T113" s="44"/>
      <c r="U113" s="44"/>
      <c r="V113" s="44"/>
      <c r="W113" s="44"/>
      <c r="X113" s="44"/>
      <c r="Y113" s="44"/>
      <c r="Z113" s="44"/>
      <c r="AA113" s="44"/>
      <c r="AB113" s="44"/>
      <c r="AC113" s="44"/>
    </row>
    <row r="114" spans="1:29" ht="18">
      <c r="A114" s="44"/>
      <c r="B114" s="44"/>
      <c r="C114" s="44"/>
      <c r="D114" s="44"/>
      <c r="E114" s="44"/>
      <c r="F114" s="44"/>
      <c r="G114" s="44"/>
      <c r="H114" s="44"/>
      <c r="I114" s="44"/>
      <c r="J114" s="44"/>
      <c r="K114" s="55"/>
      <c r="L114" s="44"/>
      <c r="M114" s="44"/>
      <c r="N114" s="44"/>
      <c r="O114" s="44"/>
      <c r="P114" s="44"/>
      <c r="Q114" s="44"/>
      <c r="R114" s="44"/>
      <c r="S114" s="44"/>
      <c r="T114" s="44"/>
      <c r="U114" s="44"/>
      <c r="V114" s="44"/>
      <c r="W114" s="44"/>
      <c r="X114" s="44"/>
      <c r="Y114" s="44"/>
      <c r="Z114" s="44"/>
      <c r="AA114" s="44"/>
      <c r="AB114" s="44"/>
      <c r="AC114" s="44"/>
    </row>
    <row r="115" spans="1:29" ht="18">
      <c r="A115" s="46"/>
      <c r="B115" s="46"/>
      <c r="C115" s="46"/>
      <c r="D115" s="44"/>
      <c r="E115" s="44"/>
      <c r="F115" s="44"/>
      <c r="G115" s="44"/>
      <c r="H115" s="44"/>
      <c r="I115" s="44"/>
      <c r="J115" s="44"/>
      <c r="K115" s="51"/>
      <c r="L115" s="44"/>
      <c r="M115" s="44"/>
      <c r="N115" s="44"/>
      <c r="O115" s="44"/>
      <c r="P115" s="44"/>
      <c r="Q115" s="44"/>
      <c r="R115" s="44"/>
      <c r="S115" s="44"/>
      <c r="T115" s="44"/>
      <c r="U115" s="44"/>
      <c r="V115" s="44"/>
      <c r="W115" s="44"/>
      <c r="X115" s="44"/>
      <c r="Y115" s="44"/>
      <c r="Z115" s="44"/>
      <c r="AA115" s="44"/>
      <c r="AB115" s="44"/>
      <c r="AC115" s="44"/>
    </row>
    <row r="116" spans="1:29" ht="18">
      <c r="A116" s="54"/>
      <c r="B116" s="54"/>
      <c r="C116" s="54"/>
      <c r="D116" s="44"/>
      <c r="E116" s="44"/>
      <c r="F116" s="44"/>
      <c r="G116" s="44"/>
      <c r="H116" s="44"/>
      <c r="I116" s="44"/>
      <c r="J116" s="44"/>
      <c r="K116" s="55"/>
      <c r="L116" s="44"/>
      <c r="M116" s="44"/>
      <c r="N116" s="44"/>
      <c r="O116" s="44"/>
      <c r="P116" s="44"/>
      <c r="Q116" s="44"/>
      <c r="R116" s="44"/>
      <c r="S116" s="44"/>
      <c r="T116" s="44"/>
      <c r="U116" s="44"/>
      <c r="V116" s="44"/>
      <c r="W116" s="44"/>
      <c r="X116" s="44"/>
      <c r="Y116" s="44"/>
      <c r="Z116" s="44"/>
      <c r="AA116" s="44"/>
      <c r="AB116" s="44"/>
      <c r="AC116" s="44"/>
    </row>
    <row r="117" spans="1:29" ht="18">
      <c r="A117" s="46"/>
      <c r="B117" s="46"/>
      <c r="C117" s="46"/>
      <c r="D117" s="44"/>
      <c r="E117" s="44"/>
      <c r="F117" s="44"/>
      <c r="G117" s="44"/>
      <c r="H117" s="44"/>
      <c r="I117" s="44"/>
      <c r="J117" s="44"/>
      <c r="K117" s="51"/>
      <c r="L117" s="44"/>
      <c r="M117" s="44"/>
      <c r="N117" s="44"/>
      <c r="O117" s="44"/>
      <c r="P117" s="44"/>
      <c r="Q117" s="44"/>
      <c r="R117" s="44"/>
      <c r="S117" s="44"/>
      <c r="T117" s="44"/>
      <c r="U117" s="44"/>
      <c r="V117" s="44"/>
      <c r="W117" s="44"/>
      <c r="X117" s="44"/>
      <c r="Y117" s="44"/>
      <c r="Z117" s="44"/>
      <c r="AA117" s="44"/>
      <c r="AB117" s="44"/>
      <c r="AC117" s="44"/>
    </row>
    <row r="118" spans="1:29" ht="18">
      <c r="A118" s="54"/>
      <c r="B118" s="54"/>
      <c r="C118" s="54"/>
      <c r="D118" s="44"/>
      <c r="E118" s="44"/>
      <c r="F118" s="44"/>
      <c r="G118" s="44"/>
      <c r="H118" s="44"/>
      <c r="I118" s="44"/>
      <c r="J118" s="44"/>
      <c r="K118" s="55"/>
      <c r="L118" s="44"/>
      <c r="M118" s="44"/>
      <c r="N118" s="44"/>
      <c r="O118" s="44"/>
      <c r="P118" s="44"/>
      <c r="Q118" s="44"/>
      <c r="R118" s="44"/>
      <c r="S118" s="44"/>
      <c r="T118" s="44"/>
      <c r="U118" s="44"/>
      <c r="V118" s="44"/>
      <c r="W118" s="44"/>
      <c r="X118" s="44"/>
      <c r="Y118" s="44"/>
      <c r="Z118" s="44"/>
      <c r="AA118" s="44"/>
      <c r="AB118" s="44"/>
      <c r="AC118" s="44"/>
    </row>
    <row r="119" spans="1:29" ht="18">
      <c r="A119" s="46"/>
      <c r="B119" s="46"/>
      <c r="C119" s="46"/>
      <c r="D119" s="44"/>
      <c r="E119" s="44"/>
      <c r="F119" s="44"/>
      <c r="G119" s="44"/>
      <c r="H119" s="44"/>
      <c r="I119" s="44"/>
      <c r="J119" s="44"/>
      <c r="K119" s="51"/>
      <c r="L119" s="44"/>
      <c r="M119" s="44"/>
      <c r="N119" s="44"/>
      <c r="O119" s="44"/>
      <c r="P119" s="44"/>
      <c r="Q119" s="44"/>
      <c r="R119" s="44"/>
      <c r="S119" s="44"/>
      <c r="T119" s="44"/>
      <c r="U119" s="44"/>
      <c r="V119" s="44"/>
      <c r="W119" s="44"/>
      <c r="X119" s="44"/>
      <c r="Y119" s="44"/>
      <c r="Z119" s="44"/>
      <c r="AA119" s="44"/>
      <c r="AB119" s="44"/>
      <c r="AC119" s="44"/>
    </row>
    <row r="120" spans="1:29" ht="18">
      <c r="A120" s="54"/>
      <c r="B120" s="54"/>
      <c r="C120" s="54"/>
      <c r="D120" s="44"/>
      <c r="E120" s="44"/>
      <c r="F120" s="44"/>
      <c r="G120" s="44"/>
      <c r="H120" s="44"/>
      <c r="I120" s="44"/>
      <c r="J120" s="44"/>
      <c r="K120" s="55"/>
      <c r="L120" s="44"/>
      <c r="M120" s="44"/>
      <c r="N120" s="44"/>
      <c r="O120" s="44"/>
      <c r="P120" s="44"/>
      <c r="Q120" s="44"/>
      <c r="R120" s="44"/>
      <c r="S120" s="44"/>
      <c r="T120" s="44"/>
      <c r="U120" s="44"/>
      <c r="V120" s="44"/>
      <c r="W120" s="44"/>
      <c r="X120" s="44"/>
      <c r="Y120" s="44"/>
      <c r="Z120" s="44"/>
      <c r="AA120" s="44"/>
      <c r="AB120" s="44"/>
      <c r="AC120" s="44"/>
    </row>
    <row r="121" spans="1:29" ht="18">
      <c r="A121" s="46"/>
      <c r="B121" s="46"/>
      <c r="C121" s="46"/>
      <c r="D121" s="44"/>
      <c r="E121" s="44"/>
      <c r="F121" s="44"/>
      <c r="G121" s="44"/>
      <c r="H121" s="44"/>
      <c r="I121" s="44"/>
      <c r="J121" s="44"/>
      <c r="K121" s="51"/>
      <c r="L121" s="44"/>
      <c r="M121" s="44"/>
      <c r="N121" s="44"/>
      <c r="O121" s="44"/>
      <c r="P121" s="44"/>
      <c r="Q121" s="44"/>
      <c r="R121" s="44"/>
      <c r="S121" s="44"/>
      <c r="T121" s="44"/>
      <c r="U121" s="44"/>
      <c r="V121" s="44"/>
      <c r="W121" s="44"/>
      <c r="X121" s="44"/>
      <c r="Y121" s="44"/>
      <c r="Z121" s="44"/>
      <c r="AA121" s="44"/>
      <c r="AB121" s="44"/>
      <c r="AC121" s="44"/>
    </row>
    <row r="122" spans="1:29" ht="18">
      <c r="A122" s="44"/>
      <c r="B122" s="44"/>
      <c r="C122" s="44"/>
      <c r="D122" s="44"/>
      <c r="E122" s="44"/>
      <c r="F122" s="44"/>
      <c r="G122" s="44"/>
      <c r="H122" s="44"/>
      <c r="I122" s="44"/>
      <c r="J122" s="44"/>
      <c r="K122" s="55"/>
      <c r="L122" s="44"/>
      <c r="M122" s="44"/>
      <c r="N122" s="44"/>
      <c r="O122" s="44"/>
      <c r="P122" s="44"/>
      <c r="Q122" s="44"/>
      <c r="R122" s="44"/>
      <c r="S122" s="44"/>
      <c r="T122" s="44"/>
      <c r="U122" s="44"/>
      <c r="V122" s="44"/>
      <c r="W122" s="44"/>
      <c r="X122" s="44"/>
      <c r="Y122" s="44"/>
      <c r="Z122" s="44"/>
      <c r="AA122" s="44"/>
      <c r="AB122" s="44"/>
      <c r="AC122" s="44"/>
    </row>
    <row r="123" spans="1:29" ht="18">
      <c r="A123" s="44"/>
      <c r="B123" s="44"/>
      <c r="C123" s="44"/>
      <c r="D123" s="44"/>
      <c r="E123" s="44"/>
      <c r="F123" s="44"/>
      <c r="G123" s="44"/>
      <c r="H123" s="44"/>
      <c r="I123" s="44"/>
      <c r="J123" s="44"/>
      <c r="K123" s="51"/>
      <c r="L123" s="44"/>
      <c r="M123" s="44"/>
      <c r="N123" s="44"/>
      <c r="O123" s="44"/>
      <c r="P123" s="44"/>
      <c r="Q123" s="44"/>
      <c r="R123" s="44"/>
      <c r="S123" s="44"/>
      <c r="T123" s="44"/>
      <c r="U123" s="44"/>
      <c r="V123" s="44"/>
      <c r="W123" s="44"/>
      <c r="X123" s="44"/>
      <c r="Y123" s="44"/>
      <c r="Z123" s="44"/>
      <c r="AA123" s="44"/>
      <c r="AB123" s="44"/>
      <c r="AC123" s="44"/>
    </row>
    <row r="124" spans="1:29" ht="18">
      <c r="A124" s="44"/>
      <c r="B124" s="44"/>
      <c r="C124" s="44"/>
      <c r="D124" s="44"/>
      <c r="E124" s="44"/>
      <c r="F124" s="44"/>
      <c r="G124" s="44"/>
      <c r="H124" s="44"/>
      <c r="I124" s="44"/>
      <c r="J124" s="44"/>
      <c r="K124" s="55"/>
      <c r="L124" s="44"/>
      <c r="M124" s="44"/>
      <c r="N124" s="44"/>
      <c r="O124" s="44"/>
      <c r="P124" s="44"/>
      <c r="Q124" s="44"/>
      <c r="R124" s="44"/>
      <c r="S124" s="44"/>
      <c r="T124" s="44"/>
      <c r="U124" s="44"/>
      <c r="V124" s="44"/>
      <c r="W124" s="44"/>
      <c r="X124" s="44"/>
      <c r="Y124" s="44"/>
      <c r="Z124" s="44"/>
      <c r="AA124" s="44"/>
      <c r="AB124" s="44"/>
      <c r="AC124" s="44"/>
    </row>
    <row r="125" spans="1:29" ht="18">
      <c r="A125" s="44"/>
      <c r="B125" s="44"/>
      <c r="C125" s="44"/>
      <c r="D125" s="44"/>
      <c r="E125" s="44"/>
      <c r="F125" s="44"/>
      <c r="G125" s="44"/>
      <c r="H125" s="44"/>
      <c r="I125" s="44"/>
      <c r="J125" s="44"/>
      <c r="K125" s="51"/>
      <c r="L125" s="44"/>
      <c r="M125" s="44"/>
      <c r="N125" s="44"/>
      <c r="O125" s="44"/>
      <c r="P125" s="44"/>
      <c r="Q125" s="44"/>
      <c r="R125" s="44"/>
      <c r="S125" s="44"/>
      <c r="T125" s="44"/>
      <c r="U125" s="44"/>
      <c r="V125" s="44"/>
      <c r="W125" s="44"/>
      <c r="X125" s="44"/>
      <c r="Y125" s="44"/>
      <c r="Z125" s="44"/>
      <c r="AA125" s="44"/>
      <c r="AB125" s="44"/>
      <c r="AC125" s="44"/>
    </row>
    <row r="126" spans="1:29" ht="18">
      <c r="A126" s="44"/>
      <c r="B126" s="44"/>
      <c r="C126" s="44"/>
      <c r="D126" s="44"/>
      <c r="E126" s="44"/>
      <c r="F126" s="44"/>
      <c r="G126" s="44"/>
      <c r="H126" s="44"/>
      <c r="I126" s="44"/>
      <c r="J126" s="44"/>
      <c r="K126" s="55"/>
      <c r="L126" s="44"/>
      <c r="M126" s="44"/>
      <c r="N126" s="44"/>
      <c r="O126" s="44"/>
      <c r="P126" s="44"/>
      <c r="Q126" s="44"/>
      <c r="R126" s="44"/>
      <c r="S126" s="44"/>
      <c r="T126" s="44"/>
      <c r="U126" s="44"/>
      <c r="V126" s="44"/>
      <c r="W126" s="44"/>
      <c r="X126" s="44"/>
      <c r="Y126" s="44"/>
      <c r="Z126" s="44"/>
      <c r="AA126" s="44"/>
      <c r="AB126" s="44"/>
      <c r="AC126" s="44"/>
    </row>
    <row r="127" spans="1:29" ht="18">
      <c r="A127" s="44"/>
      <c r="B127" s="44"/>
      <c r="C127" s="44"/>
      <c r="D127" s="44"/>
      <c r="E127" s="44"/>
      <c r="F127" s="44"/>
      <c r="G127" s="44"/>
      <c r="H127" s="44"/>
      <c r="I127" s="44"/>
      <c r="J127" s="44"/>
      <c r="K127" s="51"/>
      <c r="L127" s="44"/>
      <c r="M127" s="44"/>
      <c r="N127" s="44"/>
      <c r="O127" s="44"/>
      <c r="P127" s="44"/>
      <c r="Q127" s="44"/>
      <c r="R127" s="44"/>
      <c r="S127" s="44"/>
      <c r="T127" s="44"/>
      <c r="U127" s="44"/>
      <c r="V127" s="44"/>
      <c r="W127" s="44"/>
      <c r="X127" s="44"/>
      <c r="Y127" s="44"/>
      <c r="Z127" s="44"/>
      <c r="AA127" s="44"/>
      <c r="AB127" s="44"/>
      <c r="AC127" s="44"/>
    </row>
    <row r="128" spans="1:29" ht="18">
      <c r="A128" s="44"/>
      <c r="B128" s="44"/>
      <c r="C128" s="44"/>
      <c r="D128" s="44"/>
      <c r="E128" s="44"/>
      <c r="F128" s="44"/>
      <c r="G128" s="44"/>
      <c r="H128" s="44"/>
      <c r="I128" s="44"/>
      <c r="J128" s="44"/>
      <c r="K128" s="55"/>
      <c r="L128" s="44"/>
      <c r="M128" s="44"/>
      <c r="N128" s="44"/>
      <c r="O128" s="44"/>
      <c r="P128" s="44"/>
      <c r="Q128" s="44"/>
      <c r="R128" s="44"/>
      <c r="S128" s="44"/>
      <c r="T128" s="44"/>
      <c r="U128" s="44"/>
      <c r="V128" s="44"/>
      <c r="W128" s="44"/>
      <c r="X128" s="44"/>
      <c r="Y128" s="44"/>
      <c r="Z128" s="44"/>
      <c r="AA128" s="44"/>
      <c r="AB128" s="44"/>
      <c r="AC128" s="44"/>
    </row>
    <row r="129" spans="1:29" ht="18">
      <c r="A129" s="44"/>
      <c r="B129" s="44"/>
      <c r="C129" s="44"/>
      <c r="D129" s="44"/>
      <c r="E129" s="44"/>
      <c r="F129" s="44"/>
      <c r="G129" s="44"/>
      <c r="H129" s="44"/>
      <c r="I129" s="44"/>
      <c r="J129" s="44"/>
      <c r="K129" s="51"/>
      <c r="L129" s="44"/>
      <c r="M129" s="44"/>
      <c r="N129" s="44"/>
      <c r="O129" s="44"/>
      <c r="P129" s="44"/>
      <c r="Q129" s="44"/>
      <c r="R129" s="44"/>
      <c r="S129" s="44"/>
      <c r="T129" s="44"/>
      <c r="U129" s="44"/>
      <c r="V129" s="44"/>
      <c r="W129" s="44"/>
      <c r="X129" s="44"/>
      <c r="Y129" s="44"/>
      <c r="Z129" s="44"/>
      <c r="AA129" s="44"/>
      <c r="AB129" s="44"/>
      <c r="AC129" s="44"/>
    </row>
    <row r="130" spans="1:29" ht="18">
      <c r="A130" s="44"/>
      <c r="B130" s="44"/>
      <c r="C130" s="44"/>
      <c r="D130" s="44"/>
      <c r="E130" s="44"/>
      <c r="F130" s="44"/>
      <c r="G130" s="44"/>
      <c r="H130" s="44"/>
      <c r="I130" s="44"/>
      <c r="J130" s="44"/>
      <c r="K130" s="55"/>
      <c r="L130" s="44"/>
      <c r="M130" s="44"/>
      <c r="N130" s="44"/>
      <c r="O130" s="44"/>
      <c r="P130" s="44"/>
      <c r="Q130" s="44"/>
      <c r="R130" s="44"/>
      <c r="S130" s="44"/>
      <c r="T130" s="44"/>
      <c r="U130" s="44"/>
      <c r="V130" s="44"/>
      <c r="W130" s="44"/>
      <c r="X130" s="44"/>
      <c r="Y130" s="44"/>
      <c r="Z130" s="44"/>
      <c r="AA130" s="44"/>
      <c r="AB130" s="44"/>
      <c r="AC130" s="44"/>
    </row>
    <row r="131" spans="1:29" ht="18">
      <c r="A131" s="44"/>
      <c r="B131" s="44"/>
      <c r="C131" s="44"/>
      <c r="D131" s="44"/>
      <c r="E131" s="44"/>
      <c r="F131" s="44"/>
      <c r="G131" s="44"/>
      <c r="H131" s="44"/>
      <c r="I131" s="44"/>
      <c r="J131" s="44"/>
      <c r="K131" s="51"/>
      <c r="L131" s="44"/>
      <c r="M131" s="44"/>
      <c r="N131" s="44"/>
      <c r="O131" s="44"/>
      <c r="P131" s="44"/>
      <c r="Q131" s="44"/>
      <c r="R131" s="44"/>
      <c r="S131" s="44"/>
      <c r="T131" s="44"/>
      <c r="U131" s="44"/>
      <c r="V131" s="44"/>
      <c r="W131" s="44"/>
      <c r="X131" s="44"/>
      <c r="Y131" s="44"/>
      <c r="Z131" s="44"/>
      <c r="AA131" s="44"/>
      <c r="AB131" s="44"/>
      <c r="AC131" s="44"/>
    </row>
    <row r="132" spans="1:29" ht="18">
      <c r="A132" s="44"/>
      <c r="B132" s="44"/>
      <c r="C132" s="44"/>
      <c r="D132" s="44"/>
      <c r="E132" s="44"/>
      <c r="F132" s="44"/>
      <c r="G132" s="44"/>
      <c r="H132" s="44"/>
      <c r="I132" s="44"/>
      <c r="J132" s="44"/>
      <c r="K132" s="55"/>
      <c r="L132" s="44"/>
      <c r="M132" s="44"/>
      <c r="N132" s="44"/>
      <c r="O132" s="44"/>
      <c r="P132" s="44"/>
      <c r="Q132" s="44"/>
      <c r="R132" s="44"/>
      <c r="S132" s="44"/>
      <c r="T132" s="44"/>
      <c r="U132" s="44"/>
      <c r="V132" s="44"/>
      <c r="W132" s="44"/>
      <c r="X132" s="44"/>
      <c r="Y132" s="44"/>
      <c r="Z132" s="44"/>
      <c r="AA132" s="44"/>
      <c r="AB132" s="44"/>
      <c r="AC132" s="44"/>
    </row>
    <row r="133" spans="1:29" ht="18">
      <c r="A133" s="44"/>
      <c r="B133" s="44"/>
      <c r="C133" s="44"/>
      <c r="D133" s="44"/>
      <c r="E133" s="44"/>
      <c r="F133" s="44"/>
      <c r="G133" s="44"/>
      <c r="H133" s="44"/>
      <c r="I133" s="44"/>
      <c r="J133" s="44"/>
      <c r="K133" s="51"/>
      <c r="L133" s="44"/>
      <c r="M133" s="44"/>
      <c r="N133" s="44"/>
      <c r="O133" s="44"/>
      <c r="P133" s="44"/>
      <c r="Q133" s="44"/>
      <c r="R133" s="44"/>
      <c r="S133" s="44"/>
      <c r="T133" s="44"/>
      <c r="U133" s="44"/>
      <c r="V133" s="44"/>
      <c r="W133" s="44"/>
      <c r="X133" s="44"/>
      <c r="Y133" s="44"/>
      <c r="Z133" s="44"/>
      <c r="AA133" s="44"/>
      <c r="AB133" s="44"/>
      <c r="AC133" s="44"/>
    </row>
    <row r="134" spans="1:29" ht="18">
      <c r="A134" s="44"/>
      <c r="B134" s="44"/>
      <c r="C134" s="44"/>
      <c r="D134" s="44"/>
      <c r="E134" s="44"/>
      <c r="F134" s="44"/>
      <c r="G134" s="44"/>
      <c r="H134" s="44"/>
      <c r="I134" s="44"/>
      <c r="J134" s="44"/>
      <c r="K134" s="55"/>
      <c r="L134" s="44"/>
      <c r="M134" s="44"/>
      <c r="N134" s="44"/>
      <c r="O134" s="44"/>
      <c r="P134" s="44"/>
      <c r="Q134" s="44"/>
      <c r="R134" s="44"/>
      <c r="S134" s="44"/>
      <c r="T134" s="44"/>
      <c r="U134" s="44"/>
      <c r="V134" s="44"/>
      <c r="W134" s="44"/>
      <c r="X134" s="44"/>
      <c r="Y134" s="44"/>
      <c r="Z134" s="44"/>
      <c r="AA134" s="44"/>
      <c r="AB134" s="44"/>
      <c r="AC134" s="44"/>
    </row>
    <row r="135" spans="1:29" ht="18">
      <c r="A135" s="44"/>
      <c r="B135" s="44"/>
      <c r="C135" s="44"/>
      <c r="D135" s="44"/>
      <c r="E135" s="44"/>
      <c r="F135" s="44"/>
      <c r="G135" s="44"/>
      <c r="H135" s="44"/>
      <c r="I135" s="44"/>
      <c r="J135" s="44"/>
      <c r="K135" s="51"/>
      <c r="L135" s="44"/>
      <c r="M135" s="44"/>
      <c r="N135" s="44"/>
      <c r="O135" s="44"/>
      <c r="P135" s="44"/>
      <c r="Q135" s="44"/>
      <c r="R135" s="44"/>
      <c r="S135" s="44"/>
      <c r="T135" s="44"/>
      <c r="U135" s="44"/>
      <c r="V135" s="44"/>
      <c r="W135" s="44"/>
      <c r="X135" s="44"/>
      <c r="Y135" s="44"/>
      <c r="Z135" s="44"/>
      <c r="AA135" s="44"/>
      <c r="AB135" s="44"/>
      <c r="AC135" s="44"/>
    </row>
    <row r="136" spans="1:29" ht="18">
      <c r="A136" s="44"/>
      <c r="B136" s="44"/>
      <c r="C136" s="44"/>
      <c r="D136" s="44"/>
      <c r="E136" s="44"/>
      <c r="F136" s="44"/>
      <c r="G136" s="44"/>
      <c r="H136" s="44"/>
      <c r="I136" s="44"/>
      <c r="J136" s="44"/>
      <c r="K136" s="55"/>
      <c r="L136" s="44"/>
      <c r="M136" s="44"/>
      <c r="N136" s="44"/>
      <c r="O136" s="44"/>
      <c r="P136" s="44"/>
      <c r="Q136" s="44"/>
      <c r="R136" s="44"/>
      <c r="S136" s="44"/>
      <c r="T136" s="44"/>
      <c r="U136" s="44"/>
      <c r="V136" s="44"/>
      <c r="W136" s="44"/>
      <c r="X136" s="44"/>
      <c r="Y136" s="44"/>
      <c r="Z136" s="44"/>
      <c r="AA136" s="44"/>
      <c r="AB136" s="44"/>
      <c r="AC136" s="44"/>
    </row>
    <row r="137" spans="1:29" ht="18">
      <c r="A137" s="44"/>
      <c r="B137" s="44"/>
      <c r="C137" s="44"/>
      <c r="D137" s="44"/>
      <c r="E137" s="44"/>
      <c r="F137" s="44"/>
      <c r="G137" s="44"/>
      <c r="H137" s="44"/>
      <c r="I137" s="44"/>
      <c r="J137" s="44"/>
      <c r="K137" s="51"/>
      <c r="L137" s="44"/>
      <c r="M137" s="44"/>
      <c r="N137" s="44"/>
      <c r="O137" s="44"/>
      <c r="P137" s="44"/>
      <c r="Q137" s="44"/>
      <c r="R137" s="44"/>
      <c r="S137" s="44"/>
      <c r="T137" s="44"/>
      <c r="U137" s="44"/>
      <c r="V137" s="44"/>
      <c r="W137" s="44"/>
      <c r="X137" s="44"/>
      <c r="Y137" s="44"/>
      <c r="Z137" s="44"/>
      <c r="AA137" s="44"/>
      <c r="AB137" s="44"/>
      <c r="AC137" s="44"/>
    </row>
    <row r="138" spans="1:29" ht="18">
      <c r="A138" s="44"/>
      <c r="B138" s="44"/>
      <c r="C138" s="44"/>
      <c r="D138" s="44"/>
      <c r="E138" s="44"/>
      <c r="F138" s="44"/>
      <c r="G138" s="44"/>
      <c r="H138" s="44"/>
      <c r="I138" s="44"/>
      <c r="J138" s="44"/>
      <c r="K138" s="55"/>
      <c r="L138" s="44"/>
      <c r="M138" s="44"/>
      <c r="N138" s="44"/>
      <c r="O138" s="44"/>
      <c r="P138" s="44"/>
      <c r="Q138" s="44"/>
      <c r="R138" s="44"/>
      <c r="S138" s="44"/>
      <c r="T138" s="44"/>
      <c r="U138" s="44"/>
      <c r="V138" s="44"/>
      <c r="W138" s="44"/>
      <c r="X138" s="44"/>
      <c r="Y138" s="44"/>
      <c r="Z138" s="44"/>
      <c r="AA138" s="44"/>
      <c r="AB138" s="44"/>
      <c r="AC138" s="44"/>
    </row>
    <row r="139" spans="1:29" ht="18">
      <c r="A139" s="44"/>
      <c r="B139" s="44"/>
      <c r="C139" s="44"/>
      <c r="D139" s="44"/>
      <c r="E139" s="44"/>
      <c r="F139" s="44"/>
      <c r="G139" s="44"/>
      <c r="H139" s="44"/>
      <c r="I139" s="44"/>
      <c r="J139" s="44"/>
      <c r="K139" s="51"/>
      <c r="L139" s="44"/>
      <c r="M139" s="44"/>
      <c r="N139" s="44"/>
      <c r="O139" s="44"/>
      <c r="P139" s="44"/>
      <c r="Q139" s="44"/>
      <c r="R139" s="44"/>
      <c r="S139" s="44"/>
      <c r="T139" s="44"/>
      <c r="U139" s="44"/>
      <c r="V139" s="44"/>
      <c r="W139" s="44"/>
      <c r="X139" s="44"/>
      <c r="Y139" s="44"/>
      <c r="Z139" s="44"/>
      <c r="AA139" s="44"/>
      <c r="AB139" s="44"/>
      <c r="AC139" s="44"/>
    </row>
    <row r="140" spans="1:29" ht="18">
      <c r="A140" s="44"/>
      <c r="B140" s="44"/>
      <c r="C140" s="44"/>
      <c r="D140" s="44"/>
      <c r="E140" s="44"/>
      <c r="F140" s="44"/>
      <c r="G140" s="44"/>
      <c r="H140" s="44"/>
      <c r="I140" s="44"/>
      <c r="J140" s="44"/>
      <c r="K140" s="55"/>
      <c r="L140" s="44"/>
      <c r="M140" s="44"/>
      <c r="N140" s="44"/>
      <c r="O140" s="44"/>
      <c r="P140" s="44"/>
      <c r="Q140" s="44"/>
      <c r="R140" s="44"/>
      <c r="S140" s="44"/>
      <c r="T140" s="44"/>
      <c r="U140" s="44"/>
      <c r="V140" s="44"/>
      <c r="W140" s="44"/>
      <c r="X140" s="44"/>
      <c r="Y140" s="44"/>
      <c r="Z140" s="44"/>
      <c r="AA140" s="44"/>
      <c r="AB140" s="44"/>
      <c r="AC140" s="44"/>
    </row>
    <row r="141" spans="1:29" ht="18">
      <c r="A141" s="44"/>
      <c r="B141" s="44"/>
      <c r="C141" s="44"/>
      <c r="D141" s="44"/>
      <c r="E141" s="44"/>
      <c r="F141" s="44"/>
      <c r="G141" s="44"/>
      <c r="H141" s="44"/>
      <c r="I141" s="44"/>
      <c r="J141" s="44"/>
      <c r="K141" s="51"/>
      <c r="L141" s="44"/>
      <c r="M141" s="44"/>
      <c r="N141" s="44"/>
      <c r="O141" s="44"/>
      <c r="P141" s="44"/>
      <c r="Q141" s="44"/>
      <c r="R141" s="44"/>
      <c r="S141" s="44"/>
      <c r="T141" s="44"/>
      <c r="U141" s="44"/>
      <c r="V141" s="44"/>
      <c r="W141" s="44"/>
      <c r="X141" s="44"/>
      <c r="Y141" s="44"/>
      <c r="Z141" s="44"/>
      <c r="AA141" s="44"/>
      <c r="AB141" s="44"/>
      <c r="AC141" s="44"/>
    </row>
    <row r="142" spans="1:29" ht="18">
      <c r="A142" s="44"/>
      <c r="B142" s="44"/>
      <c r="C142" s="44"/>
      <c r="D142" s="44"/>
      <c r="E142" s="44"/>
      <c r="F142" s="44"/>
      <c r="G142" s="44"/>
      <c r="H142" s="44"/>
      <c r="I142" s="44"/>
      <c r="J142" s="44"/>
      <c r="K142" s="55"/>
      <c r="L142" s="44"/>
      <c r="M142" s="44"/>
      <c r="N142" s="44"/>
      <c r="O142" s="44"/>
      <c r="P142" s="44"/>
      <c r="Q142" s="44"/>
      <c r="R142" s="44"/>
      <c r="S142" s="44"/>
      <c r="T142" s="44"/>
      <c r="U142" s="44"/>
      <c r="V142" s="44"/>
      <c r="W142" s="44"/>
      <c r="X142" s="44"/>
      <c r="Y142" s="44"/>
      <c r="Z142" s="44"/>
      <c r="AA142" s="44"/>
      <c r="AB142" s="44"/>
      <c r="AC142" s="44"/>
    </row>
    <row r="143" spans="1:29" ht="18">
      <c r="A143" s="44"/>
      <c r="B143" s="44"/>
      <c r="C143" s="44"/>
      <c r="D143" s="44"/>
      <c r="E143" s="44"/>
      <c r="F143" s="44"/>
      <c r="G143" s="44"/>
      <c r="H143" s="44"/>
      <c r="I143" s="44"/>
      <c r="J143" s="44"/>
      <c r="K143" s="51"/>
      <c r="L143" s="44"/>
      <c r="M143" s="44"/>
      <c r="N143" s="44"/>
      <c r="O143" s="44"/>
      <c r="P143" s="44"/>
      <c r="Q143" s="44"/>
      <c r="R143" s="44"/>
      <c r="S143" s="44"/>
      <c r="T143" s="44"/>
      <c r="U143" s="44"/>
      <c r="V143" s="44"/>
      <c r="W143" s="44"/>
      <c r="X143" s="44"/>
      <c r="Y143" s="44"/>
      <c r="Z143" s="44"/>
      <c r="AA143" s="44"/>
      <c r="AB143" s="44"/>
      <c r="AC143" s="44"/>
    </row>
    <row r="144" spans="1:29" ht="23">
      <c r="A144" s="44"/>
      <c r="B144" s="44"/>
      <c r="C144" s="44"/>
      <c r="D144" s="44"/>
      <c r="E144" s="44"/>
      <c r="F144" s="44"/>
      <c r="G144" s="44"/>
      <c r="H144" s="44"/>
      <c r="I144" s="44"/>
      <c r="J144" s="44"/>
      <c r="K144" s="55"/>
      <c r="L144" s="44"/>
      <c r="M144" s="44"/>
      <c r="N144" s="44"/>
      <c r="O144" s="60"/>
      <c r="P144" s="44"/>
      <c r="Q144" s="44"/>
      <c r="R144" s="44"/>
      <c r="S144" s="44"/>
      <c r="T144" s="44"/>
      <c r="U144" s="44"/>
      <c r="V144" s="44"/>
      <c r="W144" s="44"/>
      <c r="X144" s="44"/>
      <c r="Y144" s="44"/>
      <c r="Z144" s="44"/>
      <c r="AA144" s="44"/>
      <c r="AB144" s="44"/>
      <c r="AC144" s="44"/>
    </row>
    <row r="145" spans="1:29" ht="18">
      <c r="A145" s="44"/>
      <c r="B145" s="44"/>
      <c r="C145" s="44"/>
      <c r="D145" s="44"/>
      <c r="E145" s="44"/>
      <c r="F145" s="44"/>
      <c r="G145" s="44"/>
      <c r="H145" s="44"/>
      <c r="I145" s="44"/>
      <c r="J145" s="44"/>
      <c r="K145" s="51"/>
      <c r="L145" s="44"/>
      <c r="M145" s="44"/>
      <c r="N145" s="44"/>
      <c r="O145" s="64"/>
      <c r="P145" s="44"/>
      <c r="Q145" s="44"/>
      <c r="R145" s="44"/>
      <c r="S145" s="44"/>
      <c r="T145" s="44"/>
      <c r="U145" s="44"/>
      <c r="V145" s="44"/>
      <c r="W145" s="44"/>
      <c r="X145" s="44"/>
      <c r="Y145" s="44"/>
      <c r="Z145" s="44"/>
      <c r="AA145" s="44"/>
      <c r="AB145" s="44"/>
      <c r="AC145" s="44"/>
    </row>
    <row r="146" spans="1:29" ht="18">
      <c r="A146" s="44"/>
      <c r="B146" s="44"/>
      <c r="C146" s="44"/>
      <c r="D146" s="44"/>
      <c r="E146" s="44"/>
      <c r="F146" s="44"/>
      <c r="G146" s="44"/>
      <c r="H146" s="44"/>
      <c r="I146" s="44"/>
      <c r="J146" s="44"/>
      <c r="K146" s="55"/>
      <c r="L146" s="44"/>
      <c r="M146" s="44"/>
      <c r="N146" s="44"/>
      <c r="O146" s="65"/>
      <c r="P146" s="44"/>
      <c r="Q146" s="44"/>
      <c r="R146" s="44"/>
      <c r="S146" s="44"/>
      <c r="T146" s="44"/>
      <c r="U146" s="44"/>
      <c r="V146" s="44"/>
      <c r="W146" s="44"/>
      <c r="X146" s="44"/>
      <c r="Y146" s="44"/>
      <c r="Z146" s="44"/>
      <c r="AA146" s="44"/>
      <c r="AB146" s="44"/>
      <c r="AC146" s="44"/>
    </row>
    <row r="147" spans="1:29" ht="18">
      <c r="A147" s="44"/>
      <c r="B147" s="44"/>
      <c r="C147" s="44"/>
      <c r="D147" s="44"/>
      <c r="E147" s="44"/>
      <c r="F147" s="44"/>
      <c r="G147" s="44"/>
      <c r="H147" s="44"/>
      <c r="I147" s="44"/>
      <c r="J147" s="44"/>
      <c r="K147" s="51"/>
      <c r="L147" s="44"/>
      <c r="M147" s="44"/>
      <c r="N147" s="44"/>
      <c r="O147" s="64"/>
      <c r="P147" s="44"/>
      <c r="Q147" s="44"/>
      <c r="R147" s="44"/>
      <c r="S147" s="44"/>
      <c r="T147" s="44"/>
      <c r="U147" s="44"/>
      <c r="V147" s="44"/>
      <c r="W147" s="44"/>
      <c r="X147" s="44"/>
      <c r="Y147" s="44"/>
      <c r="Z147" s="44"/>
      <c r="AA147" s="44"/>
      <c r="AB147" s="44"/>
      <c r="AC147" s="44"/>
    </row>
    <row r="148" spans="1:29" ht="18">
      <c r="A148" s="44"/>
      <c r="B148" s="44"/>
      <c r="C148" s="44"/>
      <c r="D148" s="44"/>
      <c r="E148" s="44"/>
      <c r="F148" s="44"/>
      <c r="G148" s="44"/>
      <c r="H148" s="44"/>
      <c r="I148" s="44"/>
      <c r="J148" s="44"/>
      <c r="K148" s="55"/>
      <c r="L148" s="44"/>
      <c r="M148" s="44"/>
      <c r="N148" s="44"/>
      <c r="O148" s="65"/>
      <c r="P148" s="44"/>
      <c r="Q148" s="44"/>
      <c r="R148" s="44"/>
      <c r="S148" s="44"/>
      <c r="T148" s="44"/>
      <c r="U148" s="44"/>
      <c r="V148" s="44"/>
      <c r="W148" s="44"/>
      <c r="X148" s="44"/>
      <c r="Y148" s="44"/>
      <c r="Z148" s="44"/>
      <c r="AA148" s="44"/>
      <c r="AB148" s="44"/>
      <c r="AC148" s="44"/>
    </row>
    <row r="149" spans="1:29" ht="18">
      <c r="A149" s="44"/>
      <c r="B149" s="44"/>
      <c r="C149" s="44"/>
      <c r="D149" s="44"/>
      <c r="E149" s="44"/>
      <c r="F149" s="44"/>
      <c r="G149" s="44"/>
      <c r="H149" s="44"/>
      <c r="I149" s="44"/>
      <c r="J149" s="44"/>
      <c r="K149" s="51"/>
      <c r="L149" s="44"/>
      <c r="M149" s="44"/>
      <c r="N149" s="44"/>
      <c r="O149" s="64"/>
      <c r="P149" s="44"/>
      <c r="Q149" s="44"/>
      <c r="R149" s="44"/>
      <c r="S149" s="44"/>
      <c r="T149" s="44"/>
      <c r="U149" s="44"/>
      <c r="V149" s="44"/>
      <c r="W149" s="44"/>
      <c r="X149" s="44"/>
      <c r="Y149" s="44"/>
      <c r="Z149" s="44"/>
      <c r="AA149" s="44"/>
      <c r="AB149" s="44"/>
      <c r="AC149" s="44"/>
    </row>
    <row r="150" spans="1:29" ht="18">
      <c r="A150" s="44"/>
      <c r="B150" s="44"/>
      <c r="C150" s="44"/>
      <c r="D150" s="44"/>
      <c r="E150" s="44"/>
      <c r="F150" s="44"/>
      <c r="G150" s="44"/>
      <c r="H150" s="44"/>
      <c r="I150" s="44"/>
      <c r="J150" s="44"/>
      <c r="K150" s="55"/>
      <c r="L150" s="44"/>
      <c r="M150" s="44"/>
      <c r="N150" s="44"/>
      <c r="O150" s="65"/>
      <c r="P150" s="44"/>
      <c r="Q150" s="44"/>
      <c r="R150" s="44"/>
      <c r="S150" s="44"/>
      <c r="T150" s="44"/>
      <c r="U150" s="44"/>
      <c r="V150" s="44"/>
      <c r="W150" s="44"/>
      <c r="X150" s="44"/>
      <c r="Y150" s="44"/>
      <c r="Z150" s="44"/>
      <c r="AA150" s="44"/>
      <c r="AB150" s="44"/>
      <c r="AC150" s="44"/>
    </row>
    <row r="151" spans="1:29" ht="18">
      <c r="A151" s="44"/>
      <c r="B151" s="44"/>
      <c r="C151" s="44"/>
      <c r="D151" s="44"/>
      <c r="E151" s="44"/>
      <c r="F151" s="44"/>
      <c r="G151" s="44"/>
      <c r="H151" s="44"/>
      <c r="I151" s="44"/>
      <c r="J151" s="44"/>
      <c r="K151" s="51"/>
      <c r="L151" s="44"/>
      <c r="M151" s="44"/>
      <c r="N151" s="44"/>
      <c r="O151" s="61"/>
      <c r="P151" s="44"/>
      <c r="Q151" s="44"/>
      <c r="R151" s="44"/>
      <c r="S151" s="44"/>
      <c r="T151" s="44"/>
      <c r="U151" s="44"/>
      <c r="V151" s="44"/>
      <c r="W151" s="44"/>
      <c r="X151" s="44"/>
      <c r="Y151" s="44"/>
      <c r="Z151" s="44"/>
      <c r="AA151" s="44"/>
      <c r="AB151" s="44"/>
      <c r="AC151" s="44"/>
    </row>
    <row r="152" spans="1:29" ht="18">
      <c r="A152" s="44"/>
      <c r="B152" s="44"/>
      <c r="C152" s="44"/>
      <c r="D152" s="44"/>
      <c r="E152" s="44"/>
      <c r="F152" s="44"/>
      <c r="G152" s="44"/>
      <c r="H152" s="44"/>
      <c r="I152" s="44"/>
      <c r="J152" s="44"/>
      <c r="K152" s="55"/>
      <c r="L152" s="44"/>
      <c r="M152" s="44"/>
      <c r="N152" s="44"/>
      <c r="O152" s="62"/>
      <c r="P152" s="44"/>
      <c r="Q152" s="44"/>
      <c r="R152" s="44"/>
      <c r="S152" s="44"/>
      <c r="T152" s="44"/>
      <c r="U152" s="44"/>
      <c r="V152" s="44"/>
      <c r="W152" s="44"/>
      <c r="X152" s="44"/>
      <c r="Y152" s="44"/>
      <c r="Z152" s="44"/>
      <c r="AA152" s="44"/>
      <c r="AB152" s="44"/>
      <c r="AC152" s="44"/>
    </row>
    <row r="153" spans="1:29" ht="18">
      <c r="A153" s="44"/>
      <c r="B153" s="44"/>
      <c r="C153" s="44"/>
      <c r="D153" s="44"/>
      <c r="E153" s="44"/>
      <c r="F153" s="44"/>
      <c r="G153" s="44"/>
      <c r="H153" s="44"/>
      <c r="I153" s="44"/>
      <c r="J153" s="44"/>
      <c r="K153" s="51"/>
      <c r="L153" s="44"/>
      <c r="M153" s="44"/>
      <c r="N153" s="44"/>
      <c r="O153" s="61"/>
      <c r="P153" s="44"/>
      <c r="Q153" s="44"/>
      <c r="R153" s="44"/>
      <c r="S153" s="44"/>
      <c r="T153" s="44"/>
      <c r="U153" s="44"/>
      <c r="V153" s="44"/>
      <c r="W153" s="44"/>
      <c r="X153" s="44"/>
      <c r="Y153" s="44"/>
      <c r="Z153" s="44"/>
      <c r="AA153" s="44"/>
      <c r="AB153" s="44"/>
      <c r="AC153" s="44"/>
    </row>
    <row r="154" spans="1:29" ht="18">
      <c r="A154" s="44"/>
      <c r="B154" s="44"/>
      <c r="C154" s="44"/>
      <c r="D154" s="44"/>
      <c r="E154" s="44"/>
      <c r="F154" s="44"/>
      <c r="G154" s="44"/>
      <c r="H154" s="44"/>
      <c r="I154" s="44"/>
      <c r="J154" s="44"/>
      <c r="K154" s="55"/>
      <c r="L154" s="44"/>
      <c r="M154" s="44"/>
      <c r="N154" s="44"/>
      <c r="O154" s="62"/>
      <c r="P154" s="44"/>
      <c r="Q154" s="44"/>
      <c r="R154" s="44"/>
      <c r="S154" s="44"/>
      <c r="T154" s="44"/>
      <c r="U154" s="44"/>
      <c r="V154" s="44"/>
      <c r="W154" s="44"/>
      <c r="X154" s="44"/>
      <c r="Y154" s="44"/>
      <c r="Z154" s="44"/>
      <c r="AA154" s="44"/>
      <c r="AB154" s="44"/>
      <c r="AC154" s="44"/>
    </row>
    <row r="155" spans="1:29" ht="18">
      <c r="A155" s="44"/>
      <c r="B155" s="44"/>
      <c r="C155" s="44"/>
      <c r="D155" s="44"/>
      <c r="E155" s="44"/>
      <c r="F155" s="44"/>
      <c r="G155" s="44"/>
      <c r="H155" s="44"/>
      <c r="I155" s="44"/>
      <c r="J155" s="44"/>
      <c r="K155" s="51"/>
      <c r="L155" s="44"/>
      <c r="M155" s="44"/>
      <c r="N155" s="44"/>
      <c r="O155" s="61"/>
      <c r="P155" s="44"/>
      <c r="Q155" s="44"/>
      <c r="R155" s="44"/>
      <c r="S155" s="44"/>
      <c r="T155" s="44"/>
      <c r="U155" s="44"/>
      <c r="V155" s="44"/>
      <c r="W155" s="44"/>
      <c r="X155" s="44"/>
      <c r="Y155" s="44"/>
      <c r="Z155" s="44"/>
      <c r="AA155" s="44"/>
      <c r="AB155" s="44"/>
      <c r="AC155" s="44"/>
    </row>
    <row r="156" spans="1:29" ht="18">
      <c r="A156" s="44"/>
      <c r="B156" s="44"/>
      <c r="C156" s="44"/>
      <c r="D156" s="44"/>
      <c r="E156" s="44"/>
      <c r="F156" s="44"/>
      <c r="G156" s="44"/>
      <c r="H156" s="44"/>
      <c r="I156" s="44"/>
      <c r="J156" s="44"/>
      <c r="K156" s="55"/>
      <c r="L156" s="44"/>
      <c r="M156" s="44"/>
      <c r="N156" s="44"/>
      <c r="O156" s="62"/>
      <c r="P156" s="44"/>
      <c r="Q156" s="44"/>
      <c r="R156" s="44"/>
      <c r="S156" s="44"/>
      <c r="T156" s="44"/>
      <c r="U156" s="44"/>
      <c r="V156" s="44"/>
      <c r="W156" s="44"/>
      <c r="X156" s="44"/>
      <c r="Y156" s="44"/>
      <c r="Z156" s="44"/>
      <c r="AA156" s="44"/>
      <c r="AB156" s="44"/>
      <c r="AC156" s="44"/>
    </row>
    <row r="157" spans="1:29" ht="18">
      <c r="A157" s="44"/>
      <c r="B157" s="44"/>
      <c r="C157" s="44"/>
      <c r="D157" s="44"/>
      <c r="E157" s="44"/>
      <c r="F157" s="44"/>
      <c r="G157" s="44"/>
      <c r="H157" s="44"/>
      <c r="I157" s="44"/>
      <c r="J157" s="44"/>
      <c r="K157" s="51"/>
      <c r="L157" s="44"/>
      <c r="M157" s="44"/>
      <c r="N157" s="44"/>
      <c r="O157" s="61"/>
      <c r="P157" s="44"/>
      <c r="Q157" s="44"/>
      <c r="R157" s="44"/>
      <c r="S157" s="44"/>
      <c r="T157" s="44"/>
      <c r="U157" s="44"/>
      <c r="V157" s="44"/>
      <c r="W157" s="44"/>
      <c r="X157" s="44"/>
      <c r="Y157" s="44"/>
      <c r="Z157" s="44"/>
      <c r="AA157" s="44"/>
      <c r="AB157" s="44"/>
      <c r="AC157" s="44"/>
    </row>
    <row r="158" spans="1:29" ht="18">
      <c r="A158" s="44"/>
      <c r="B158" s="44"/>
      <c r="C158" s="44"/>
      <c r="D158" s="44"/>
      <c r="E158" s="44"/>
      <c r="F158" s="44"/>
      <c r="G158" s="44"/>
      <c r="H158" s="44"/>
      <c r="I158" s="44"/>
      <c r="J158" s="44"/>
      <c r="K158" s="55"/>
      <c r="L158" s="44"/>
      <c r="M158" s="44"/>
      <c r="N158" s="44"/>
      <c r="O158" s="62"/>
      <c r="P158" s="44"/>
      <c r="Q158" s="44"/>
      <c r="R158" s="44"/>
      <c r="S158" s="44"/>
      <c r="T158" s="44"/>
      <c r="U158" s="44"/>
      <c r="V158" s="44"/>
      <c r="W158" s="44"/>
      <c r="X158" s="44"/>
      <c r="Y158" s="44"/>
      <c r="Z158" s="44"/>
      <c r="AA158" s="44"/>
      <c r="AB158" s="44"/>
      <c r="AC158" s="44"/>
    </row>
    <row r="159" spans="1:29" ht="16">
      <c r="A159" s="44"/>
      <c r="B159" s="44"/>
      <c r="C159" s="44"/>
      <c r="D159" s="44"/>
      <c r="E159" s="44"/>
      <c r="F159" s="44"/>
      <c r="G159" s="44"/>
      <c r="H159" s="44"/>
      <c r="I159" s="44"/>
      <c r="J159" s="44"/>
      <c r="K159" s="44"/>
      <c r="L159" s="44"/>
      <c r="M159" s="44"/>
      <c r="N159" s="44"/>
      <c r="O159" s="61"/>
      <c r="P159" s="44"/>
      <c r="Q159" s="44"/>
      <c r="R159" s="44"/>
      <c r="S159" s="44"/>
      <c r="T159" s="44"/>
      <c r="U159" s="44"/>
      <c r="V159" s="44"/>
      <c r="W159" s="44"/>
      <c r="X159" s="44"/>
      <c r="Y159" s="44"/>
      <c r="Z159" s="44"/>
      <c r="AA159" s="44"/>
      <c r="AB159" s="44"/>
      <c r="AC159" s="44"/>
    </row>
    <row r="160" spans="1:29" ht="16">
      <c r="A160" s="44"/>
      <c r="B160" s="44"/>
      <c r="C160" s="44"/>
      <c r="D160" s="44"/>
      <c r="E160" s="44"/>
      <c r="F160" s="44"/>
      <c r="G160" s="44"/>
      <c r="H160" s="44"/>
      <c r="I160" s="44"/>
      <c r="J160" s="44"/>
      <c r="K160" s="44"/>
      <c r="L160" s="44"/>
      <c r="M160" s="44"/>
      <c r="N160" s="44"/>
      <c r="O160" s="62"/>
      <c r="P160" s="44"/>
      <c r="Q160" s="44"/>
      <c r="R160" s="44"/>
      <c r="S160" s="44"/>
      <c r="T160" s="44"/>
      <c r="U160" s="44"/>
      <c r="V160" s="44"/>
      <c r="W160" s="44"/>
      <c r="X160" s="44"/>
      <c r="Y160" s="44"/>
      <c r="Z160" s="44"/>
      <c r="AA160" s="44"/>
      <c r="AB160" s="44"/>
      <c r="AC160" s="44"/>
    </row>
    <row r="161" spans="1:29" ht="16">
      <c r="A161" s="44"/>
      <c r="B161" s="44"/>
      <c r="C161" s="44"/>
      <c r="D161" s="44"/>
      <c r="E161" s="44"/>
      <c r="F161" s="44"/>
      <c r="G161" s="44"/>
      <c r="H161" s="44"/>
      <c r="I161" s="44"/>
      <c r="J161" s="44"/>
      <c r="K161" s="44"/>
      <c r="L161" s="44"/>
      <c r="M161" s="44"/>
      <c r="N161" s="44"/>
      <c r="O161" s="61"/>
      <c r="P161" s="44"/>
      <c r="Q161" s="44"/>
      <c r="R161" s="44"/>
      <c r="S161" s="44"/>
      <c r="T161" s="44"/>
      <c r="U161" s="44"/>
      <c r="V161" s="44"/>
      <c r="W161" s="44"/>
      <c r="X161" s="44"/>
      <c r="Y161" s="44"/>
      <c r="Z161" s="44"/>
      <c r="AA161" s="44"/>
      <c r="AB161" s="44"/>
      <c r="AC161" s="44"/>
    </row>
    <row r="162" spans="1:29" ht="16">
      <c r="A162" s="44"/>
      <c r="B162" s="44"/>
      <c r="C162" s="44"/>
      <c r="D162" s="44"/>
      <c r="E162" s="44"/>
      <c r="F162" s="44"/>
      <c r="G162" s="44"/>
      <c r="H162" s="44"/>
      <c r="I162" s="44"/>
      <c r="J162" s="44"/>
      <c r="K162" s="44"/>
      <c r="L162" s="44"/>
      <c r="M162" s="44"/>
      <c r="N162" s="44"/>
      <c r="O162" s="62"/>
      <c r="P162" s="44"/>
      <c r="Q162" s="44"/>
      <c r="R162" s="44"/>
      <c r="S162" s="44"/>
      <c r="T162" s="44"/>
      <c r="U162" s="44"/>
      <c r="V162" s="44"/>
      <c r="W162" s="44"/>
      <c r="X162" s="44"/>
      <c r="Y162" s="44"/>
      <c r="Z162" s="44"/>
      <c r="AA162" s="44"/>
      <c r="AB162" s="44"/>
      <c r="AC162" s="44"/>
    </row>
    <row r="163" spans="1:29" ht="16">
      <c r="A163" s="44"/>
      <c r="B163" s="44"/>
      <c r="C163" s="44"/>
      <c r="D163" s="44"/>
      <c r="E163" s="44"/>
      <c r="F163" s="44"/>
      <c r="G163" s="44"/>
      <c r="H163" s="44"/>
      <c r="I163" s="44"/>
      <c r="J163" s="44"/>
      <c r="K163" s="44"/>
      <c r="L163" s="44"/>
      <c r="M163" s="44"/>
      <c r="N163" s="44"/>
      <c r="O163" s="61"/>
      <c r="P163" s="44"/>
      <c r="Q163" s="44"/>
      <c r="R163" s="44"/>
      <c r="S163" s="44"/>
      <c r="T163" s="44"/>
      <c r="U163" s="44"/>
      <c r="V163" s="44"/>
      <c r="W163" s="44"/>
      <c r="X163" s="44"/>
      <c r="Y163" s="44"/>
      <c r="Z163" s="44"/>
      <c r="AA163" s="44"/>
      <c r="AB163" s="44"/>
      <c r="AC163" s="44"/>
    </row>
    <row r="164" spans="1:29" ht="16">
      <c r="A164" s="44"/>
      <c r="B164" s="44"/>
      <c r="C164" s="44"/>
      <c r="D164" s="44"/>
      <c r="E164" s="44"/>
      <c r="F164" s="44"/>
      <c r="G164" s="44"/>
      <c r="H164" s="44"/>
      <c r="I164" s="44"/>
      <c r="J164" s="44"/>
      <c r="K164" s="44"/>
      <c r="L164" s="44"/>
      <c r="M164" s="44"/>
      <c r="N164" s="44"/>
      <c r="O164" s="62"/>
      <c r="P164" s="44"/>
      <c r="Q164" s="44"/>
      <c r="R164" s="44"/>
      <c r="S164" s="44"/>
      <c r="T164" s="44"/>
      <c r="U164" s="44"/>
      <c r="V164" s="44"/>
      <c r="W164" s="44"/>
      <c r="X164" s="44"/>
      <c r="Y164" s="44"/>
      <c r="Z164" s="44"/>
      <c r="AA164" s="44"/>
      <c r="AB164" s="44"/>
      <c r="AC164" s="44"/>
    </row>
    <row r="165" spans="1:29" ht="16">
      <c r="A165" s="44"/>
      <c r="B165" s="44"/>
      <c r="C165" s="44"/>
      <c r="D165" s="44"/>
      <c r="E165" s="44"/>
      <c r="F165" s="44"/>
      <c r="G165" s="44"/>
      <c r="H165" s="44"/>
      <c r="I165" s="44"/>
      <c r="J165" s="44"/>
      <c r="K165" s="44"/>
      <c r="L165" s="44"/>
      <c r="M165" s="44"/>
      <c r="N165" s="44"/>
      <c r="O165" s="61"/>
      <c r="P165" s="44"/>
      <c r="Q165" s="44"/>
      <c r="R165" s="44"/>
      <c r="S165" s="44"/>
      <c r="T165" s="44"/>
      <c r="U165" s="44"/>
      <c r="V165" s="44"/>
      <c r="W165" s="44"/>
      <c r="X165" s="44"/>
      <c r="Y165" s="44"/>
      <c r="Z165" s="44"/>
      <c r="AA165" s="44"/>
      <c r="AB165" s="44"/>
      <c r="AC165" s="44"/>
    </row>
    <row r="166" spans="1:29" ht="16">
      <c r="A166" s="44"/>
      <c r="B166" s="44"/>
      <c r="C166" s="44"/>
      <c r="D166" s="44"/>
      <c r="E166" s="44"/>
      <c r="F166" s="44"/>
      <c r="G166" s="44"/>
      <c r="H166" s="44"/>
      <c r="I166" s="44"/>
      <c r="J166" s="44"/>
      <c r="K166" s="44"/>
      <c r="L166" s="44"/>
      <c r="M166" s="44"/>
      <c r="N166" s="44"/>
      <c r="O166" s="62"/>
      <c r="P166" s="44"/>
      <c r="Q166" s="44"/>
      <c r="R166" s="44"/>
      <c r="S166" s="44"/>
      <c r="T166" s="44"/>
      <c r="U166" s="44"/>
      <c r="V166" s="44"/>
      <c r="W166" s="44"/>
      <c r="X166" s="44"/>
      <c r="Y166" s="44"/>
      <c r="Z166" s="44"/>
      <c r="AA166" s="44"/>
      <c r="AB166" s="44"/>
      <c r="AC166" s="44"/>
    </row>
    <row r="167" spans="1:29" ht="16">
      <c r="A167" s="44"/>
      <c r="B167" s="44"/>
      <c r="C167" s="44"/>
      <c r="D167" s="44"/>
      <c r="E167" s="44"/>
      <c r="F167" s="44"/>
      <c r="G167" s="44"/>
      <c r="H167" s="44"/>
      <c r="I167" s="44"/>
      <c r="J167" s="44"/>
      <c r="K167" s="44"/>
      <c r="L167" s="44"/>
      <c r="M167" s="44"/>
      <c r="N167" s="44"/>
      <c r="O167" s="64"/>
      <c r="P167" s="44"/>
      <c r="Q167" s="44"/>
      <c r="R167" s="44"/>
      <c r="S167" s="44"/>
      <c r="T167" s="44"/>
      <c r="U167" s="44"/>
      <c r="V167" s="44"/>
      <c r="W167" s="44"/>
      <c r="X167" s="44"/>
      <c r="Y167" s="44"/>
      <c r="Z167" s="44"/>
      <c r="AA167" s="44"/>
      <c r="AB167" s="44"/>
      <c r="AC167" s="44"/>
    </row>
    <row r="168" spans="1:29" ht="16">
      <c r="A168" s="44"/>
      <c r="B168" s="44"/>
      <c r="C168" s="44"/>
      <c r="D168" s="44"/>
      <c r="E168" s="44"/>
      <c r="F168" s="44"/>
      <c r="G168" s="44"/>
      <c r="H168" s="44"/>
      <c r="I168" s="44"/>
      <c r="J168" s="44"/>
      <c r="K168" s="44"/>
      <c r="L168" s="44"/>
      <c r="M168" s="44"/>
      <c r="N168" s="44"/>
      <c r="O168" s="65"/>
      <c r="P168" s="44"/>
      <c r="Q168" s="44"/>
      <c r="R168" s="44"/>
      <c r="S168" s="44"/>
      <c r="T168" s="44"/>
      <c r="U168" s="44"/>
      <c r="V168" s="44"/>
      <c r="W168" s="44"/>
      <c r="X168" s="44"/>
      <c r="Y168" s="44"/>
      <c r="Z168" s="44"/>
      <c r="AA168" s="44"/>
      <c r="AB168" s="44"/>
      <c r="AC168" s="44"/>
    </row>
    <row r="169" spans="1:29" ht="16">
      <c r="A169" s="44"/>
      <c r="B169" s="44"/>
      <c r="C169" s="44"/>
      <c r="D169" s="44"/>
      <c r="E169" s="44"/>
      <c r="F169" s="44"/>
      <c r="G169" s="44"/>
      <c r="H169" s="44"/>
      <c r="I169" s="44"/>
      <c r="J169" s="44"/>
      <c r="K169" s="44"/>
      <c r="L169" s="44"/>
      <c r="M169" s="44"/>
      <c r="N169" s="44"/>
      <c r="O169" s="64"/>
      <c r="P169" s="44"/>
      <c r="Q169" s="44"/>
      <c r="R169" s="44"/>
      <c r="S169" s="44"/>
      <c r="T169" s="44"/>
      <c r="U169" s="44"/>
      <c r="V169" s="44"/>
      <c r="W169" s="44"/>
      <c r="X169" s="44"/>
      <c r="Y169" s="44"/>
      <c r="Z169" s="44"/>
      <c r="AA169" s="44"/>
      <c r="AB169" s="44"/>
      <c r="AC169" s="44"/>
    </row>
    <row r="170" spans="1:29" ht="23">
      <c r="A170" s="44"/>
      <c r="B170" s="44"/>
      <c r="C170" s="44"/>
      <c r="D170" s="44"/>
      <c r="E170" s="44"/>
      <c r="F170" s="44"/>
      <c r="G170" s="44"/>
      <c r="H170" s="44"/>
      <c r="I170" s="44"/>
      <c r="J170" s="44"/>
      <c r="K170" s="44"/>
      <c r="L170" s="44"/>
      <c r="M170" s="44"/>
      <c r="N170" s="44"/>
      <c r="O170" s="66"/>
      <c r="P170" s="44"/>
      <c r="Q170" s="44"/>
      <c r="R170" s="44"/>
      <c r="S170" s="44"/>
      <c r="T170" s="44"/>
      <c r="U170" s="44"/>
      <c r="V170" s="44"/>
      <c r="W170" s="44"/>
      <c r="X170" s="44"/>
      <c r="Y170" s="44"/>
      <c r="Z170" s="44"/>
      <c r="AA170" s="44"/>
      <c r="AB170" s="44"/>
      <c r="AC170" s="44"/>
    </row>
    <row r="171" spans="1:29" ht="16">
      <c r="A171" s="44"/>
      <c r="B171" s="44"/>
      <c r="C171" s="44"/>
      <c r="D171" s="44"/>
      <c r="E171" s="44"/>
      <c r="F171" s="44"/>
      <c r="G171" s="44"/>
      <c r="H171" s="44"/>
      <c r="I171" s="44"/>
      <c r="J171" s="44"/>
      <c r="K171" s="44"/>
      <c r="L171" s="44"/>
      <c r="M171" s="44"/>
      <c r="N171" s="44"/>
      <c r="O171" s="64"/>
      <c r="P171" s="44"/>
      <c r="Q171" s="44"/>
      <c r="R171" s="44"/>
      <c r="S171" s="44"/>
      <c r="T171" s="44"/>
      <c r="U171" s="44"/>
      <c r="V171" s="44"/>
      <c r="W171" s="44"/>
      <c r="X171" s="44"/>
      <c r="Y171" s="44"/>
      <c r="Z171" s="44"/>
      <c r="AA171" s="44"/>
      <c r="AB171" s="44"/>
      <c r="AC171" s="44"/>
    </row>
    <row r="172" spans="1:29" ht="16">
      <c r="A172" s="44"/>
      <c r="B172" s="44"/>
      <c r="C172" s="44"/>
      <c r="D172" s="44"/>
      <c r="E172" s="44"/>
      <c r="F172" s="44"/>
      <c r="G172" s="44"/>
      <c r="H172" s="44"/>
      <c r="I172" s="44"/>
      <c r="J172" s="44"/>
      <c r="K172" s="44"/>
      <c r="L172" s="44"/>
      <c r="M172" s="44"/>
      <c r="N172" s="44"/>
      <c r="O172" s="65"/>
      <c r="P172" s="44"/>
      <c r="Q172" s="44"/>
      <c r="R172" s="44"/>
      <c r="S172" s="44"/>
      <c r="T172" s="44"/>
      <c r="U172" s="44"/>
      <c r="V172" s="44"/>
      <c r="W172" s="44"/>
      <c r="X172" s="44"/>
      <c r="Y172" s="44"/>
      <c r="Z172" s="44"/>
      <c r="AA172" s="44"/>
      <c r="AB172" s="44"/>
      <c r="AC172" s="44"/>
    </row>
    <row r="173" spans="1:29" ht="16">
      <c r="A173" s="44"/>
      <c r="B173" s="44"/>
      <c r="C173" s="44"/>
      <c r="D173" s="44"/>
      <c r="E173" s="44"/>
      <c r="F173" s="44"/>
      <c r="G173" s="44"/>
      <c r="H173" s="44"/>
      <c r="I173" s="44"/>
      <c r="J173" s="44"/>
      <c r="K173" s="44"/>
      <c r="L173" s="44"/>
      <c r="M173" s="44"/>
      <c r="N173" s="44"/>
      <c r="O173" s="64"/>
      <c r="P173" s="44"/>
      <c r="Q173" s="44"/>
      <c r="R173" s="44"/>
      <c r="S173" s="44"/>
      <c r="T173" s="44"/>
      <c r="U173" s="44"/>
      <c r="V173" s="44"/>
      <c r="W173" s="44"/>
      <c r="X173" s="44"/>
      <c r="Y173" s="44"/>
      <c r="Z173" s="44"/>
      <c r="AA173" s="44"/>
      <c r="AB173" s="44"/>
      <c r="AC173" s="44"/>
    </row>
    <row r="174" spans="1:29" ht="16">
      <c r="A174" s="44"/>
      <c r="B174" s="44"/>
      <c r="C174" s="44"/>
      <c r="D174" s="44"/>
      <c r="E174" s="44"/>
      <c r="F174" s="44"/>
      <c r="G174" s="44"/>
      <c r="H174" s="44"/>
      <c r="I174" s="44"/>
      <c r="J174" s="44"/>
      <c r="K174" s="44"/>
      <c r="L174" s="44"/>
      <c r="M174" s="44"/>
      <c r="N174" s="44"/>
      <c r="O174" s="65"/>
      <c r="P174" s="44"/>
      <c r="Q174" s="44"/>
      <c r="R174" s="44"/>
      <c r="S174" s="44"/>
      <c r="T174" s="44"/>
      <c r="U174" s="44"/>
      <c r="V174" s="44"/>
      <c r="W174" s="44"/>
      <c r="X174" s="44"/>
      <c r="Y174" s="44"/>
      <c r="Z174" s="44"/>
      <c r="AA174" s="44"/>
      <c r="AB174" s="44"/>
      <c r="AC174" s="44"/>
    </row>
    <row r="175" spans="1:29" ht="16">
      <c r="A175" s="44"/>
      <c r="B175" s="44"/>
      <c r="C175" s="44"/>
      <c r="D175" s="44"/>
      <c r="E175" s="44"/>
      <c r="F175" s="44"/>
      <c r="G175" s="44"/>
      <c r="H175" s="44"/>
      <c r="I175" s="44"/>
      <c r="J175" s="44"/>
      <c r="K175" s="44"/>
      <c r="L175" s="44"/>
      <c r="M175" s="44"/>
      <c r="N175" s="44"/>
      <c r="O175" s="61"/>
      <c r="P175" s="44"/>
      <c r="Q175" s="44"/>
      <c r="R175" s="44"/>
      <c r="S175" s="44"/>
      <c r="T175" s="44"/>
      <c r="U175" s="44"/>
      <c r="V175" s="44"/>
      <c r="W175" s="44"/>
      <c r="X175" s="44"/>
      <c r="Y175" s="44"/>
      <c r="Z175" s="44"/>
      <c r="AA175" s="44"/>
      <c r="AB175" s="44"/>
      <c r="AC175" s="44"/>
    </row>
    <row r="176" spans="1:29" ht="16">
      <c r="A176" s="44"/>
      <c r="B176" s="44"/>
      <c r="C176" s="44"/>
      <c r="D176" s="44"/>
      <c r="E176" s="44"/>
      <c r="F176" s="44"/>
      <c r="G176" s="44"/>
      <c r="H176" s="44"/>
      <c r="I176" s="44"/>
      <c r="J176" s="44"/>
      <c r="K176" s="44"/>
      <c r="L176" s="44"/>
      <c r="M176" s="44"/>
      <c r="N176" s="44"/>
      <c r="O176" s="62"/>
      <c r="P176" s="44"/>
      <c r="Q176" s="44"/>
      <c r="R176" s="44"/>
      <c r="S176" s="44"/>
      <c r="T176" s="44"/>
      <c r="U176" s="44"/>
      <c r="V176" s="44"/>
      <c r="W176" s="44"/>
      <c r="X176" s="44"/>
      <c r="Y176" s="44"/>
      <c r="Z176" s="44"/>
      <c r="AA176" s="44"/>
      <c r="AB176" s="44"/>
      <c r="AC176" s="44"/>
    </row>
    <row r="177" spans="1:29" ht="16">
      <c r="A177" s="44"/>
      <c r="B177" s="44"/>
      <c r="C177" s="44"/>
      <c r="D177" s="44"/>
      <c r="E177" s="44"/>
      <c r="F177" s="44"/>
      <c r="G177" s="44"/>
      <c r="H177" s="44"/>
      <c r="I177" s="44"/>
      <c r="J177" s="44"/>
      <c r="K177" s="44"/>
      <c r="L177" s="44"/>
      <c r="M177" s="44"/>
      <c r="N177" s="44"/>
      <c r="O177" s="61"/>
      <c r="P177" s="44"/>
      <c r="Q177" s="44"/>
      <c r="R177" s="44"/>
      <c r="S177" s="44"/>
      <c r="T177" s="44"/>
      <c r="U177" s="44"/>
      <c r="V177" s="44"/>
      <c r="W177" s="44"/>
      <c r="X177" s="44"/>
      <c r="Y177" s="44"/>
      <c r="Z177" s="44"/>
      <c r="AA177" s="44"/>
      <c r="AB177" s="44"/>
      <c r="AC177" s="44"/>
    </row>
    <row r="178" spans="1:29" ht="16">
      <c r="A178" s="44"/>
      <c r="B178" s="44"/>
      <c r="C178" s="44"/>
      <c r="D178" s="44"/>
      <c r="E178" s="44"/>
      <c r="F178" s="44"/>
      <c r="G178" s="44"/>
      <c r="H178" s="44"/>
      <c r="I178" s="44"/>
      <c r="J178" s="44"/>
      <c r="K178" s="44"/>
      <c r="L178" s="44"/>
      <c r="M178" s="44"/>
      <c r="N178" s="44"/>
      <c r="O178" s="62"/>
      <c r="P178" s="44"/>
      <c r="Q178" s="44"/>
      <c r="R178" s="44"/>
      <c r="S178" s="44"/>
      <c r="T178" s="44"/>
      <c r="U178" s="44"/>
      <c r="V178" s="44"/>
      <c r="W178" s="44"/>
      <c r="X178" s="44"/>
      <c r="Y178" s="44"/>
      <c r="Z178" s="44"/>
      <c r="AA178" s="44"/>
      <c r="AB178" s="44"/>
      <c r="AC178" s="44"/>
    </row>
    <row r="179" spans="1:29" ht="16">
      <c r="A179" s="44"/>
      <c r="B179" s="44"/>
      <c r="C179" s="44"/>
      <c r="D179" s="44"/>
      <c r="E179" s="44"/>
      <c r="F179" s="44"/>
      <c r="G179" s="44"/>
      <c r="H179" s="44"/>
      <c r="I179" s="44"/>
      <c r="J179" s="44"/>
      <c r="K179" s="44"/>
      <c r="L179" s="44"/>
      <c r="M179" s="44"/>
      <c r="N179" s="44"/>
      <c r="O179" s="64"/>
      <c r="P179" s="44"/>
      <c r="Q179" s="44"/>
      <c r="R179" s="44"/>
      <c r="S179" s="44"/>
      <c r="T179" s="44"/>
      <c r="U179" s="44"/>
      <c r="V179" s="44"/>
      <c r="W179" s="44"/>
      <c r="X179" s="44"/>
      <c r="Y179" s="44"/>
      <c r="Z179" s="44"/>
      <c r="AA179" s="44"/>
      <c r="AB179" s="44"/>
      <c r="AC179" s="44"/>
    </row>
    <row r="180" spans="1:29" ht="16">
      <c r="A180" s="44"/>
      <c r="B180" s="44"/>
      <c r="C180" s="44"/>
      <c r="D180" s="44"/>
      <c r="E180" s="44"/>
      <c r="F180" s="44"/>
      <c r="G180" s="44"/>
      <c r="H180" s="44"/>
      <c r="I180" s="44"/>
      <c r="J180" s="44"/>
      <c r="K180" s="44"/>
      <c r="L180" s="44"/>
      <c r="M180" s="44"/>
      <c r="N180" s="44"/>
      <c r="O180" s="65"/>
      <c r="P180" s="44"/>
      <c r="Q180" s="44"/>
      <c r="R180" s="44"/>
      <c r="S180" s="44"/>
      <c r="T180" s="44"/>
      <c r="U180" s="44"/>
      <c r="V180" s="44"/>
      <c r="W180" s="44"/>
      <c r="X180" s="44"/>
      <c r="Y180" s="44"/>
      <c r="Z180" s="44"/>
      <c r="AA180" s="44"/>
      <c r="AB180" s="44"/>
      <c r="AC180" s="44"/>
    </row>
    <row r="181" spans="1:29" ht="16">
      <c r="A181" s="44"/>
      <c r="B181" s="44"/>
      <c r="C181" s="44"/>
      <c r="D181" s="44"/>
      <c r="E181" s="44"/>
      <c r="F181" s="44"/>
      <c r="G181" s="44"/>
      <c r="H181" s="44"/>
      <c r="I181" s="44"/>
      <c r="J181" s="44"/>
      <c r="K181" s="44"/>
      <c r="L181" s="44"/>
      <c r="M181" s="44"/>
      <c r="N181" s="44"/>
      <c r="O181" s="64"/>
      <c r="P181" s="44"/>
      <c r="Q181" s="44"/>
      <c r="R181" s="44"/>
      <c r="S181" s="44"/>
      <c r="T181" s="44"/>
      <c r="U181" s="44"/>
      <c r="V181" s="44"/>
      <c r="W181" s="44"/>
      <c r="X181" s="44"/>
      <c r="Y181" s="44"/>
      <c r="Z181" s="44"/>
      <c r="AA181" s="44"/>
      <c r="AB181" s="44"/>
      <c r="AC181" s="44"/>
    </row>
    <row r="182" spans="1:29" ht="16">
      <c r="A182" s="44"/>
      <c r="B182" s="44"/>
      <c r="C182" s="44"/>
      <c r="D182" s="44"/>
      <c r="E182" s="44"/>
      <c r="F182" s="44"/>
      <c r="G182" s="44"/>
      <c r="H182" s="44"/>
      <c r="I182" s="44"/>
      <c r="J182" s="44"/>
      <c r="K182" s="67"/>
      <c r="L182" s="44"/>
      <c r="M182" s="44"/>
      <c r="N182" s="44"/>
      <c r="O182" s="65"/>
      <c r="P182" s="44"/>
      <c r="Q182" s="44"/>
      <c r="R182" s="44"/>
      <c r="S182" s="44"/>
      <c r="T182" s="44"/>
      <c r="U182" s="44"/>
      <c r="V182" s="44"/>
      <c r="W182" s="44"/>
      <c r="X182" s="44"/>
      <c r="Y182" s="44"/>
      <c r="Z182" s="44"/>
      <c r="AA182" s="44"/>
      <c r="AB182" s="44"/>
      <c r="AC182" s="44"/>
    </row>
    <row r="183" spans="1:29" ht="16">
      <c r="A183" s="44"/>
      <c r="B183" s="44"/>
      <c r="C183" s="44"/>
      <c r="D183" s="44"/>
      <c r="E183" s="44"/>
      <c r="F183" s="44"/>
      <c r="G183" s="44"/>
      <c r="H183" s="44"/>
      <c r="I183" s="44"/>
      <c r="J183" s="44"/>
      <c r="K183" s="44"/>
      <c r="L183" s="44"/>
      <c r="M183" s="44"/>
      <c r="N183" s="44"/>
      <c r="O183" s="64"/>
      <c r="P183" s="44"/>
      <c r="Q183" s="44"/>
      <c r="R183" s="44"/>
      <c r="S183" s="44"/>
      <c r="T183" s="44"/>
      <c r="U183" s="44"/>
      <c r="V183" s="44"/>
      <c r="W183" s="44"/>
      <c r="X183" s="44"/>
      <c r="Y183" s="44"/>
      <c r="Z183" s="44"/>
      <c r="AA183" s="44"/>
      <c r="AB183" s="44"/>
      <c r="AC183" s="44"/>
    </row>
    <row r="184" spans="1:29" ht="16">
      <c r="A184" s="44"/>
      <c r="B184" s="44"/>
      <c r="C184" s="44"/>
      <c r="D184" s="44"/>
      <c r="E184" s="44"/>
      <c r="F184" s="44"/>
      <c r="G184" s="44"/>
      <c r="H184" s="44"/>
      <c r="I184" s="44"/>
      <c r="J184" s="44"/>
      <c r="K184" s="44"/>
      <c r="L184" s="44"/>
      <c r="M184" s="44"/>
      <c r="N184" s="44"/>
      <c r="O184" s="65"/>
      <c r="P184" s="44"/>
      <c r="Q184" s="44"/>
      <c r="R184" s="44"/>
      <c r="S184" s="44"/>
      <c r="T184" s="44"/>
      <c r="U184" s="44"/>
      <c r="V184" s="44"/>
      <c r="W184" s="44"/>
      <c r="X184" s="44"/>
      <c r="Y184" s="44"/>
      <c r="Z184" s="44"/>
      <c r="AA184" s="44"/>
      <c r="AB184" s="44"/>
      <c r="AC184" s="44"/>
    </row>
    <row r="185" spans="1:29" ht="16">
      <c r="A185" s="44"/>
      <c r="B185" s="44"/>
      <c r="C185" s="44"/>
      <c r="D185" s="44"/>
      <c r="E185" s="44"/>
      <c r="F185" s="44"/>
      <c r="G185" s="44"/>
      <c r="H185" s="44"/>
      <c r="I185" s="44"/>
      <c r="J185" s="44"/>
      <c r="K185" s="44"/>
      <c r="L185" s="44"/>
      <c r="M185" s="44"/>
      <c r="N185" s="44"/>
      <c r="O185" s="64"/>
      <c r="P185" s="44"/>
      <c r="Q185" s="44"/>
      <c r="R185" s="44"/>
      <c r="S185" s="44"/>
      <c r="T185" s="44"/>
      <c r="U185" s="44"/>
      <c r="V185" s="44"/>
      <c r="W185" s="44"/>
      <c r="X185" s="44"/>
      <c r="Y185" s="44"/>
      <c r="Z185" s="44"/>
      <c r="AA185" s="44"/>
      <c r="AB185" s="44"/>
      <c r="AC185" s="44"/>
    </row>
    <row r="186" spans="1:29" ht="16">
      <c r="A186" s="44"/>
      <c r="B186" s="44"/>
      <c r="C186" s="44"/>
      <c r="D186" s="44"/>
      <c r="E186" s="44"/>
      <c r="F186" s="44"/>
      <c r="G186" s="44"/>
      <c r="H186" s="44"/>
      <c r="I186" s="44"/>
      <c r="J186" s="44"/>
      <c r="K186" s="44"/>
      <c r="L186" s="44"/>
      <c r="M186" s="44"/>
      <c r="N186" s="44"/>
      <c r="O186" s="65"/>
      <c r="P186" s="44"/>
      <c r="Q186" s="44"/>
      <c r="R186" s="44"/>
      <c r="S186" s="44"/>
      <c r="T186" s="44"/>
      <c r="U186" s="44"/>
      <c r="V186" s="44"/>
      <c r="W186" s="44"/>
      <c r="X186" s="44"/>
      <c r="Y186" s="44"/>
      <c r="Z186" s="44"/>
      <c r="AA186" s="44"/>
      <c r="AB186" s="44"/>
      <c r="AC186" s="44"/>
    </row>
    <row r="187" spans="1:29" ht="16">
      <c r="A187" s="44"/>
      <c r="B187" s="44"/>
      <c r="C187" s="44"/>
      <c r="D187" s="44"/>
      <c r="E187" s="44"/>
      <c r="F187" s="44"/>
      <c r="G187" s="44"/>
      <c r="H187" s="44"/>
      <c r="I187" s="44"/>
      <c r="J187" s="44"/>
      <c r="K187" s="44"/>
      <c r="L187" s="44"/>
      <c r="M187" s="44"/>
      <c r="N187" s="44"/>
      <c r="O187" s="64"/>
      <c r="P187" s="44"/>
      <c r="Q187" s="44"/>
      <c r="R187" s="44"/>
      <c r="S187" s="44"/>
      <c r="T187" s="44"/>
      <c r="U187" s="44"/>
      <c r="V187" s="44"/>
      <c r="W187" s="44"/>
      <c r="X187" s="44"/>
      <c r="Y187" s="44"/>
      <c r="Z187" s="44"/>
      <c r="AA187" s="44"/>
      <c r="AB187" s="44"/>
      <c r="AC187" s="44"/>
    </row>
    <row r="188" spans="1:29" ht="16">
      <c r="A188" s="44"/>
      <c r="B188" s="44"/>
      <c r="C188" s="44"/>
      <c r="D188" s="44"/>
      <c r="E188" s="44"/>
      <c r="F188" s="44"/>
      <c r="G188" s="44"/>
      <c r="H188" s="44"/>
      <c r="I188" s="44"/>
      <c r="J188" s="44"/>
      <c r="K188" s="44"/>
      <c r="L188" s="44"/>
      <c r="M188" s="44"/>
      <c r="N188" s="44"/>
      <c r="O188" s="65"/>
      <c r="P188" s="44"/>
      <c r="Q188" s="44"/>
      <c r="R188" s="44"/>
      <c r="S188" s="44"/>
      <c r="T188" s="44"/>
      <c r="U188" s="44"/>
      <c r="V188" s="44"/>
      <c r="W188" s="44"/>
      <c r="X188" s="44"/>
      <c r="Y188" s="44"/>
      <c r="Z188" s="44"/>
      <c r="AA188" s="44"/>
      <c r="AB188" s="44"/>
      <c r="AC188" s="44"/>
    </row>
    <row r="189" spans="1:29" ht="16">
      <c r="A189" s="44"/>
      <c r="B189" s="44"/>
      <c r="C189" s="44"/>
      <c r="D189" s="44"/>
      <c r="E189" s="44"/>
      <c r="F189" s="44"/>
      <c r="G189" s="44"/>
      <c r="H189" s="44"/>
      <c r="I189" s="44"/>
      <c r="J189" s="44"/>
      <c r="K189" s="44"/>
      <c r="L189" s="44"/>
      <c r="M189" s="44"/>
      <c r="N189" s="44"/>
      <c r="O189" s="64"/>
      <c r="P189" s="44"/>
      <c r="Q189" s="44"/>
      <c r="R189" s="44"/>
      <c r="S189" s="44"/>
      <c r="T189" s="44"/>
      <c r="U189" s="44"/>
      <c r="V189" s="44"/>
      <c r="W189" s="44"/>
      <c r="X189" s="44"/>
      <c r="Y189" s="44"/>
      <c r="Z189" s="44"/>
      <c r="AA189" s="44"/>
      <c r="AB189" s="44"/>
      <c r="AC189" s="44"/>
    </row>
    <row r="190" spans="1:29" ht="16">
      <c r="A190" s="44"/>
      <c r="B190" s="44"/>
      <c r="C190" s="44"/>
      <c r="D190" s="44"/>
      <c r="E190" s="44"/>
      <c r="F190" s="44"/>
      <c r="G190" s="44"/>
      <c r="H190" s="44"/>
      <c r="I190" s="44"/>
      <c r="J190" s="44"/>
      <c r="K190" s="44"/>
      <c r="L190" s="44"/>
      <c r="M190" s="44"/>
      <c r="N190" s="44"/>
      <c r="O190" s="65"/>
      <c r="P190" s="44"/>
      <c r="Q190" s="44"/>
      <c r="R190" s="44"/>
      <c r="S190" s="44"/>
      <c r="T190" s="44"/>
      <c r="U190" s="44"/>
      <c r="V190" s="44"/>
      <c r="W190" s="44"/>
      <c r="X190" s="44"/>
      <c r="Y190" s="44"/>
      <c r="Z190" s="44"/>
      <c r="AA190" s="44"/>
      <c r="AB190" s="44"/>
      <c r="AC190" s="44"/>
    </row>
    <row r="191" spans="1:29" ht="16">
      <c r="A191" s="44"/>
      <c r="B191" s="44"/>
      <c r="C191" s="44"/>
      <c r="D191" s="44"/>
      <c r="E191" s="44"/>
      <c r="F191" s="44"/>
      <c r="G191" s="44"/>
      <c r="H191" s="44"/>
      <c r="I191" s="44"/>
      <c r="J191" s="44"/>
      <c r="K191" s="44"/>
      <c r="L191" s="44"/>
      <c r="M191" s="44"/>
      <c r="N191" s="44"/>
      <c r="O191" s="64"/>
      <c r="P191" s="44"/>
      <c r="Q191" s="44"/>
      <c r="R191" s="44"/>
      <c r="S191" s="44"/>
      <c r="T191" s="44"/>
      <c r="U191" s="44"/>
      <c r="V191" s="44"/>
      <c r="W191" s="44"/>
      <c r="X191" s="44"/>
      <c r="Y191" s="44"/>
      <c r="Z191" s="44"/>
      <c r="AA191" s="44"/>
      <c r="AB191" s="44"/>
      <c r="AC191" s="44"/>
    </row>
    <row r="192" spans="1:29" ht="16">
      <c r="A192" s="44"/>
      <c r="B192" s="44"/>
      <c r="C192" s="44"/>
      <c r="D192" s="44"/>
      <c r="E192" s="44"/>
      <c r="F192" s="44"/>
      <c r="G192" s="44"/>
      <c r="H192" s="44"/>
      <c r="I192" s="44"/>
      <c r="J192" s="44"/>
      <c r="K192" s="44"/>
      <c r="L192" s="44"/>
      <c r="M192" s="44"/>
      <c r="N192" s="44"/>
      <c r="O192" s="65"/>
      <c r="P192" s="44"/>
      <c r="Q192" s="44"/>
      <c r="R192" s="44"/>
      <c r="S192" s="44"/>
      <c r="T192" s="44"/>
      <c r="U192" s="44"/>
      <c r="V192" s="44"/>
      <c r="W192" s="44"/>
      <c r="X192" s="44"/>
      <c r="Y192" s="44"/>
      <c r="Z192" s="44"/>
      <c r="AA192" s="44"/>
      <c r="AB192" s="44"/>
      <c r="AC192" s="44"/>
    </row>
    <row r="193" spans="1:29" ht="16">
      <c r="A193" s="44"/>
      <c r="B193" s="44"/>
      <c r="C193" s="44"/>
      <c r="D193" s="44"/>
      <c r="E193" s="44"/>
      <c r="F193" s="44"/>
      <c r="G193" s="44"/>
      <c r="H193" s="44"/>
      <c r="I193" s="44"/>
      <c r="J193" s="44"/>
      <c r="K193" s="44"/>
      <c r="L193" s="44"/>
      <c r="M193" s="44"/>
      <c r="N193" s="44"/>
      <c r="O193" s="64"/>
      <c r="P193" s="44"/>
      <c r="Q193" s="44"/>
      <c r="R193" s="44"/>
      <c r="S193" s="44"/>
      <c r="T193" s="44"/>
      <c r="U193" s="44"/>
      <c r="V193" s="44"/>
      <c r="W193" s="44"/>
      <c r="X193" s="44"/>
      <c r="Y193" s="44"/>
      <c r="Z193" s="44"/>
      <c r="AA193" s="44"/>
      <c r="AB193" s="44"/>
      <c r="AC193" s="44"/>
    </row>
    <row r="194" spans="1:29" ht="16">
      <c r="A194" s="44"/>
      <c r="B194" s="44"/>
      <c r="C194" s="44"/>
      <c r="D194" s="44"/>
      <c r="E194" s="44"/>
      <c r="F194" s="44"/>
      <c r="G194" s="44"/>
      <c r="H194" s="44"/>
      <c r="I194" s="44"/>
      <c r="J194" s="44"/>
      <c r="K194" s="44"/>
      <c r="L194" s="44"/>
      <c r="M194" s="44"/>
      <c r="N194" s="44"/>
      <c r="O194" s="65"/>
      <c r="P194" s="44"/>
      <c r="Q194" s="44"/>
      <c r="R194" s="44"/>
      <c r="S194" s="44"/>
      <c r="T194" s="44"/>
      <c r="U194" s="44"/>
      <c r="V194" s="44"/>
      <c r="W194" s="44"/>
      <c r="X194" s="44"/>
      <c r="Y194" s="44"/>
      <c r="Z194" s="44"/>
      <c r="AA194" s="44"/>
      <c r="AB194" s="44"/>
      <c r="AC194" s="44"/>
    </row>
    <row r="195" spans="1:29" ht="16">
      <c r="A195" s="44"/>
      <c r="B195" s="44"/>
      <c r="C195" s="44"/>
      <c r="D195" s="44"/>
      <c r="E195" s="44"/>
      <c r="F195" s="44"/>
      <c r="G195" s="44"/>
      <c r="H195" s="44"/>
      <c r="I195" s="44"/>
      <c r="J195" s="44"/>
      <c r="K195" s="44"/>
      <c r="L195" s="44"/>
      <c r="M195" s="44"/>
      <c r="N195" s="44"/>
      <c r="O195" s="64"/>
      <c r="P195" s="44"/>
      <c r="Q195" s="44"/>
      <c r="R195" s="44"/>
      <c r="S195" s="44"/>
      <c r="T195" s="44"/>
      <c r="U195" s="44"/>
      <c r="V195" s="44"/>
      <c r="W195" s="44"/>
      <c r="X195" s="44"/>
      <c r="Y195" s="44"/>
      <c r="Z195" s="44"/>
      <c r="AA195" s="44"/>
      <c r="AB195" s="44"/>
      <c r="AC195" s="44"/>
    </row>
    <row r="196" spans="1:29" ht="16">
      <c r="A196" s="44"/>
      <c r="B196" s="44"/>
      <c r="C196" s="44"/>
      <c r="D196" s="44"/>
      <c r="E196" s="44"/>
      <c r="F196" s="44"/>
      <c r="G196" s="44"/>
      <c r="H196" s="44"/>
      <c r="I196" s="44"/>
      <c r="J196" s="44"/>
      <c r="K196" s="44"/>
      <c r="L196" s="44"/>
      <c r="M196" s="44"/>
      <c r="N196" s="44"/>
      <c r="O196" s="65"/>
      <c r="P196" s="44"/>
      <c r="Q196" s="44"/>
      <c r="R196" s="44"/>
      <c r="S196" s="44"/>
      <c r="T196" s="44"/>
      <c r="U196" s="44"/>
      <c r="V196" s="44"/>
      <c r="W196" s="44"/>
      <c r="X196" s="44"/>
      <c r="Y196" s="44"/>
      <c r="Z196" s="44"/>
      <c r="AA196" s="44"/>
      <c r="AB196" s="44"/>
      <c r="AC196" s="44"/>
    </row>
    <row r="197" spans="1:29" ht="16">
      <c r="A197" s="44"/>
      <c r="B197" s="44"/>
      <c r="C197" s="44"/>
      <c r="D197" s="44"/>
      <c r="E197" s="44"/>
      <c r="F197" s="44"/>
      <c r="G197" s="44"/>
      <c r="H197" s="44"/>
      <c r="I197" s="44"/>
      <c r="J197" s="44"/>
      <c r="K197" s="44"/>
      <c r="L197" s="44"/>
      <c r="M197" s="44"/>
      <c r="N197" s="44"/>
      <c r="O197" s="64"/>
      <c r="P197" s="44"/>
      <c r="Q197" s="44"/>
      <c r="R197" s="44"/>
      <c r="S197" s="44"/>
      <c r="T197" s="44"/>
      <c r="U197" s="44"/>
      <c r="V197" s="44"/>
      <c r="W197" s="44"/>
      <c r="X197" s="44"/>
      <c r="Y197" s="44"/>
      <c r="Z197" s="44"/>
      <c r="AA197" s="44"/>
      <c r="AB197" s="44"/>
      <c r="AC197" s="44"/>
    </row>
    <row r="198" spans="1:29" ht="16">
      <c r="A198" s="44"/>
      <c r="B198" s="44"/>
      <c r="C198" s="44"/>
      <c r="D198" s="44"/>
      <c r="E198" s="44"/>
      <c r="F198" s="44"/>
      <c r="G198" s="44"/>
      <c r="H198" s="44"/>
      <c r="I198" s="44"/>
      <c r="J198" s="44"/>
      <c r="K198" s="44"/>
      <c r="L198" s="44"/>
      <c r="M198" s="44"/>
      <c r="N198" s="44"/>
      <c r="O198" s="65"/>
      <c r="P198" s="44"/>
      <c r="Q198" s="44"/>
      <c r="R198" s="44"/>
      <c r="S198" s="44"/>
      <c r="T198" s="44"/>
      <c r="U198" s="44"/>
      <c r="V198" s="44"/>
      <c r="W198" s="44"/>
      <c r="X198" s="44"/>
      <c r="Y198" s="44"/>
      <c r="Z198" s="44"/>
      <c r="AA198" s="44"/>
      <c r="AB198" s="44"/>
      <c r="AC198" s="44"/>
    </row>
    <row r="199" spans="1:29" ht="16">
      <c r="A199" s="44"/>
      <c r="B199" s="44"/>
      <c r="C199" s="44"/>
      <c r="D199" s="44"/>
      <c r="E199" s="44"/>
      <c r="F199" s="44"/>
      <c r="G199" s="44"/>
      <c r="H199" s="44"/>
      <c r="I199" s="44"/>
      <c r="J199" s="44"/>
      <c r="K199" s="44"/>
      <c r="L199" s="44"/>
      <c r="M199" s="44"/>
      <c r="N199" s="44"/>
      <c r="O199" s="64"/>
      <c r="P199" s="44"/>
      <c r="Q199" s="44"/>
      <c r="R199" s="44"/>
      <c r="S199" s="44"/>
      <c r="T199" s="44"/>
      <c r="U199" s="44"/>
      <c r="V199" s="44"/>
      <c r="W199" s="44"/>
      <c r="X199" s="44"/>
      <c r="Y199" s="44"/>
      <c r="Z199" s="44"/>
      <c r="AA199" s="44"/>
      <c r="AB199" s="44"/>
      <c r="AC199" s="44"/>
    </row>
    <row r="200" spans="1:29" ht="16">
      <c r="A200" s="44"/>
      <c r="B200" s="44"/>
      <c r="C200" s="44"/>
      <c r="D200" s="44"/>
      <c r="E200" s="44"/>
      <c r="F200" s="44"/>
      <c r="G200" s="44"/>
      <c r="H200" s="44"/>
      <c r="I200" s="44"/>
      <c r="J200" s="44"/>
      <c r="K200" s="44"/>
      <c r="L200" s="44"/>
      <c r="M200" s="44"/>
      <c r="N200" s="44"/>
      <c r="O200" s="65"/>
      <c r="P200" s="44"/>
      <c r="Q200" s="44"/>
      <c r="R200" s="44"/>
      <c r="S200" s="44"/>
      <c r="T200" s="44"/>
      <c r="U200" s="44"/>
      <c r="V200" s="44"/>
      <c r="W200" s="44"/>
      <c r="X200" s="44"/>
      <c r="Y200" s="44"/>
      <c r="Z200" s="44"/>
      <c r="AA200" s="44"/>
      <c r="AB200" s="44"/>
      <c r="AC200" s="44"/>
    </row>
    <row r="201" spans="1:29" ht="16">
      <c r="A201" s="44"/>
      <c r="B201" s="44"/>
      <c r="C201" s="44"/>
      <c r="D201" s="44"/>
      <c r="E201" s="44"/>
      <c r="F201" s="44"/>
      <c r="G201" s="44"/>
      <c r="H201" s="44"/>
      <c r="I201" s="44"/>
      <c r="J201" s="44"/>
      <c r="K201" s="44"/>
      <c r="L201" s="44"/>
      <c r="M201" s="44"/>
      <c r="N201" s="44"/>
      <c r="O201" s="64"/>
      <c r="P201" s="44"/>
      <c r="Q201" s="44"/>
      <c r="R201" s="44"/>
      <c r="S201" s="44"/>
      <c r="T201" s="44"/>
      <c r="U201" s="44"/>
      <c r="V201" s="44"/>
      <c r="W201" s="44"/>
      <c r="X201" s="44"/>
      <c r="Y201" s="44"/>
      <c r="Z201" s="44"/>
      <c r="AA201" s="44"/>
      <c r="AB201" s="44"/>
      <c r="AC201" s="44"/>
    </row>
    <row r="202" spans="1:29" ht="16">
      <c r="A202" s="44"/>
      <c r="B202" s="44"/>
      <c r="C202" s="44"/>
      <c r="D202" s="44"/>
      <c r="E202" s="44"/>
      <c r="F202" s="44"/>
      <c r="G202" s="44"/>
      <c r="H202" s="44"/>
      <c r="I202" s="44"/>
      <c r="J202" s="44"/>
      <c r="K202" s="44"/>
      <c r="L202" s="44"/>
      <c r="M202" s="44"/>
      <c r="N202" s="44"/>
      <c r="O202" s="65"/>
      <c r="P202" s="44"/>
      <c r="Q202" s="44"/>
      <c r="R202" s="44"/>
      <c r="S202" s="44"/>
      <c r="T202" s="44"/>
      <c r="U202" s="44"/>
      <c r="V202" s="44"/>
      <c r="W202" s="44"/>
      <c r="X202" s="44"/>
      <c r="Y202" s="44"/>
      <c r="Z202" s="44"/>
      <c r="AA202" s="44"/>
      <c r="AB202" s="44"/>
      <c r="AC202" s="44"/>
    </row>
    <row r="203" spans="1:29" ht="16">
      <c r="A203" s="44"/>
      <c r="B203" s="44"/>
      <c r="C203" s="44"/>
      <c r="D203" s="44"/>
      <c r="E203" s="44"/>
      <c r="F203" s="44"/>
      <c r="G203" s="44"/>
      <c r="H203" s="44"/>
      <c r="I203" s="44"/>
      <c r="J203" s="44"/>
      <c r="K203" s="44"/>
      <c r="L203" s="44"/>
      <c r="M203" s="44"/>
      <c r="N203" s="44"/>
      <c r="O203" s="64"/>
      <c r="P203" s="44"/>
      <c r="Q203" s="44"/>
      <c r="R203" s="44"/>
      <c r="S203" s="44"/>
      <c r="T203" s="44"/>
      <c r="U203" s="44"/>
      <c r="V203" s="44"/>
      <c r="W203" s="44"/>
      <c r="X203" s="44"/>
      <c r="Y203" s="44"/>
      <c r="Z203" s="44"/>
      <c r="AA203" s="44"/>
      <c r="AB203" s="44"/>
      <c r="AC203" s="44"/>
    </row>
    <row r="204" spans="1:29" ht="16">
      <c r="A204" s="44"/>
      <c r="B204" s="44"/>
      <c r="C204" s="44"/>
      <c r="D204" s="44"/>
      <c r="E204" s="44"/>
      <c r="F204" s="44"/>
      <c r="G204" s="44"/>
      <c r="H204" s="44"/>
      <c r="I204" s="44"/>
      <c r="J204" s="44"/>
      <c r="K204" s="44"/>
      <c r="L204" s="44"/>
      <c r="M204" s="44"/>
      <c r="N204" s="44"/>
      <c r="O204" s="65"/>
      <c r="P204" s="44"/>
      <c r="Q204" s="44"/>
      <c r="R204" s="44"/>
      <c r="S204" s="44"/>
      <c r="T204" s="44"/>
      <c r="U204" s="44"/>
      <c r="V204" s="44"/>
      <c r="W204" s="44"/>
      <c r="X204" s="44"/>
      <c r="Y204" s="44"/>
      <c r="Z204" s="44"/>
      <c r="AA204" s="44"/>
      <c r="AB204" s="44"/>
      <c r="AC204" s="44"/>
    </row>
    <row r="205" spans="1:29" ht="16">
      <c r="A205" s="44"/>
      <c r="B205" s="44"/>
      <c r="C205" s="44"/>
      <c r="D205" s="44"/>
      <c r="E205" s="44"/>
      <c r="F205" s="44"/>
      <c r="G205" s="44"/>
      <c r="H205" s="44"/>
      <c r="I205" s="44"/>
      <c r="J205" s="44"/>
      <c r="K205" s="44"/>
      <c r="L205" s="44"/>
      <c r="M205" s="44"/>
      <c r="N205" s="44"/>
      <c r="O205" s="64"/>
      <c r="P205" s="44"/>
      <c r="Q205" s="44"/>
      <c r="R205" s="44"/>
      <c r="S205" s="44"/>
      <c r="T205" s="44"/>
      <c r="U205" s="44"/>
      <c r="V205" s="44"/>
      <c r="W205" s="44"/>
      <c r="X205" s="44"/>
      <c r="Y205" s="44"/>
      <c r="Z205" s="44"/>
      <c r="AA205" s="44"/>
      <c r="AB205" s="44"/>
      <c r="AC205" s="44"/>
    </row>
    <row r="206" spans="1:29" ht="16">
      <c r="A206" s="44"/>
      <c r="B206" s="44"/>
      <c r="C206" s="44"/>
      <c r="D206" s="44"/>
      <c r="E206" s="44"/>
      <c r="F206" s="44"/>
      <c r="G206" s="44"/>
      <c r="H206" s="44"/>
      <c r="I206" s="44"/>
      <c r="J206" s="44"/>
      <c r="K206" s="44"/>
      <c r="L206" s="44"/>
      <c r="M206" s="44"/>
      <c r="N206" s="44"/>
      <c r="O206" s="65"/>
      <c r="P206" s="44"/>
      <c r="Q206" s="44"/>
      <c r="R206" s="44"/>
      <c r="S206" s="44"/>
      <c r="T206" s="44"/>
      <c r="U206" s="44"/>
      <c r="V206" s="44"/>
      <c r="W206" s="44"/>
      <c r="X206" s="44"/>
      <c r="Y206" s="44"/>
      <c r="Z206" s="44"/>
      <c r="AA206" s="44"/>
      <c r="AB206" s="44"/>
      <c r="AC206" s="44"/>
    </row>
    <row r="207" spans="1:29" ht="16">
      <c r="A207" s="44"/>
      <c r="B207" s="44"/>
      <c r="C207" s="44"/>
      <c r="D207" s="44"/>
      <c r="E207" s="44"/>
      <c r="F207" s="44"/>
      <c r="G207" s="44"/>
      <c r="H207" s="44"/>
      <c r="I207" s="44"/>
      <c r="J207" s="44"/>
      <c r="K207" s="44"/>
      <c r="L207" s="44"/>
      <c r="M207" s="44"/>
      <c r="N207" s="44"/>
      <c r="O207" s="64"/>
      <c r="P207" s="44"/>
      <c r="Q207" s="44"/>
      <c r="R207" s="44"/>
      <c r="S207" s="44"/>
      <c r="T207" s="44"/>
      <c r="U207" s="44"/>
      <c r="V207" s="44"/>
      <c r="W207" s="44"/>
      <c r="X207" s="44"/>
      <c r="Y207" s="44"/>
      <c r="Z207" s="44"/>
      <c r="AA207" s="44"/>
      <c r="AB207" s="44"/>
      <c r="AC207" s="44"/>
    </row>
    <row r="208" spans="1:29" ht="16">
      <c r="A208" s="44"/>
      <c r="B208" s="44"/>
      <c r="C208" s="44"/>
      <c r="D208" s="44"/>
      <c r="E208" s="44"/>
      <c r="F208" s="44"/>
      <c r="G208" s="44"/>
      <c r="H208" s="44"/>
      <c r="I208" s="44"/>
      <c r="J208" s="44"/>
      <c r="K208" s="44"/>
      <c r="L208" s="44"/>
      <c r="M208" s="44"/>
      <c r="N208" s="44"/>
      <c r="O208" s="65"/>
      <c r="P208" s="44"/>
      <c r="Q208" s="44"/>
      <c r="R208" s="44"/>
      <c r="S208" s="44"/>
      <c r="T208" s="44"/>
      <c r="U208" s="44"/>
      <c r="V208" s="44"/>
      <c r="W208" s="44"/>
      <c r="X208" s="44"/>
      <c r="Y208" s="44"/>
      <c r="Z208" s="44"/>
      <c r="AA208" s="44"/>
      <c r="AB208" s="44"/>
      <c r="AC208" s="44"/>
    </row>
    <row r="209" spans="1:29" ht="16">
      <c r="A209" s="44"/>
      <c r="B209" s="44"/>
      <c r="C209" s="44"/>
      <c r="D209" s="44"/>
      <c r="E209" s="44"/>
      <c r="F209" s="44"/>
      <c r="G209" s="44"/>
      <c r="H209" s="44"/>
      <c r="I209" s="44"/>
      <c r="J209" s="44"/>
      <c r="K209" s="44"/>
      <c r="L209" s="44"/>
      <c r="M209" s="44"/>
      <c r="N209" s="44"/>
      <c r="O209" s="64"/>
      <c r="P209" s="44"/>
      <c r="Q209" s="44"/>
      <c r="R209" s="44"/>
      <c r="S209" s="44"/>
      <c r="T209" s="44"/>
      <c r="U209" s="44"/>
      <c r="V209" s="44"/>
      <c r="W209" s="44"/>
      <c r="X209" s="44"/>
      <c r="Y209" s="44"/>
      <c r="Z209" s="44"/>
      <c r="AA209" s="44"/>
      <c r="AB209" s="44"/>
      <c r="AC209" s="44"/>
    </row>
    <row r="210" spans="1:29" ht="16">
      <c r="A210" s="44"/>
      <c r="B210" s="44"/>
      <c r="C210" s="44"/>
      <c r="D210" s="44"/>
      <c r="E210" s="44"/>
      <c r="F210" s="44"/>
      <c r="G210" s="44"/>
      <c r="H210" s="44"/>
      <c r="I210" s="44"/>
      <c r="J210" s="44"/>
      <c r="K210" s="44"/>
      <c r="L210" s="44"/>
      <c r="M210" s="44"/>
      <c r="N210" s="44"/>
      <c r="O210" s="65"/>
      <c r="P210" s="44"/>
      <c r="Q210" s="44"/>
      <c r="R210" s="44"/>
      <c r="S210" s="44"/>
      <c r="T210" s="44"/>
      <c r="U210" s="44"/>
      <c r="V210" s="44"/>
      <c r="W210" s="44"/>
      <c r="X210" s="44"/>
      <c r="Y210" s="44"/>
      <c r="Z210" s="44"/>
      <c r="AA210" s="44"/>
      <c r="AB210" s="44"/>
      <c r="AC210" s="44"/>
    </row>
    <row r="211" spans="1:29" ht="16">
      <c r="A211" s="44"/>
      <c r="B211" s="44"/>
      <c r="C211" s="44"/>
      <c r="D211" s="44"/>
      <c r="E211" s="44"/>
      <c r="F211" s="44"/>
      <c r="G211" s="44"/>
      <c r="H211" s="44"/>
      <c r="I211" s="44"/>
      <c r="J211" s="44"/>
      <c r="K211" s="44"/>
      <c r="L211" s="44"/>
      <c r="M211" s="44"/>
      <c r="N211" s="44"/>
      <c r="O211" s="64"/>
      <c r="P211" s="44"/>
      <c r="Q211" s="44"/>
      <c r="R211" s="44"/>
      <c r="S211" s="44"/>
      <c r="T211" s="44"/>
      <c r="U211" s="44"/>
      <c r="V211" s="44"/>
      <c r="W211" s="44"/>
      <c r="X211" s="44"/>
      <c r="Y211" s="44"/>
      <c r="Z211" s="44"/>
      <c r="AA211" s="44"/>
      <c r="AB211" s="44"/>
      <c r="AC211" s="44"/>
    </row>
    <row r="212" spans="1:29" ht="16">
      <c r="A212" s="44"/>
      <c r="B212" s="44"/>
      <c r="C212" s="44"/>
      <c r="D212" s="44"/>
      <c r="E212" s="44"/>
      <c r="F212" s="44"/>
      <c r="G212" s="44"/>
      <c r="H212" s="44"/>
      <c r="I212" s="44"/>
      <c r="J212" s="44"/>
      <c r="K212" s="44"/>
      <c r="L212" s="44"/>
      <c r="M212" s="44"/>
      <c r="N212" s="44"/>
      <c r="O212" s="65"/>
      <c r="P212" s="44"/>
      <c r="Q212" s="44"/>
      <c r="R212" s="44"/>
      <c r="S212" s="44"/>
      <c r="T212" s="44"/>
      <c r="U212" s="44"/>
      <c r="V212" s="44"/>
      <c r="W212" s="44"/>
      <c r="X212" s="44"/>
      <c r="Y212" s="44"/>
      <c r="Z212" s="44"/>
      <c r="AA212" s="44"/>
      <c r="AB212" s="44"/>
      <c r="AC212" s="44"/>
    </row>
    <row r="213" spans="1:29" ht="16">
      <c r="A213" s="44"/>
      <c r="B213" s="44"/>
      <c r="C213" s="44"/>
      <c r="D213" s="44"/>
      <c r="E213" s="44"/>
      <c r="F213" s="44"/>
      <c r="G213" s="44"/>
      <c r="H213" s="44"/>
      <c r="I213" s="44"/>
      <c r="J213" s="44"/>
      <c r="K213" s="44"/>
      <c r="L213" s="44"/>
      <c r="M213" s="44"/>
      <c r="N213" s="44"/>
      <c r="O213" s="64"/>
      <c r="P213" s="44"/>
      <c r="Q213" s="44"/>
      <c r="R213" s="44"/>
      <c r="S213" s="44"/>
      <c r="T213" s="44"/>
      <c r="U213" s="44"/>
      <c r="V213" s="44"/>
      <c r="W213" s="44"/>
      <c r="X213" s="44"/>
      <c r="Y213" s="44"/>
      <c r="Z213" s="44"/>
      <c r="AA213" s="44"/>
      <c r="AB213" s="44"/>
      <c r="AC213" s="44"/>
    </row>
    <row r="214" spans="1:29" ht="16">
      <c r="A214" s="44"/>
      <c r="B214" s="44"/>
      <c r="C214" s="44"/>
      <c r="D214" s="44"/>
      <c r="E214" s="44"/>
      <c r="F214" s="44"/>
      <c r="G214" s="44"/>
      <c r="H214" s="44"/>
      <c r="I214" s="44"/>
      <c r="J214" s="44"/>
      <c r="K214" s="44"/>
      <c r="L214" s="44"/>
      <c r="M214" s="44"/>
      <c r="N214" s="44"/>
      <c r="O214" s="65"/>
      <c r="P214" s="44"/>
      <c r="Q214" s="44"/>
      <c r="R214" s="44"/>
      <c r="S214" s="44"/>
      <c r="T214" s="44"/>
      <c r="U214" s="44"/>
      <c r="V214" s="44"/>
      <c r="W214" s="44"/>
      <c r="X214" s="44"/>
      <c r="Y214" s="44"/>
      <c r="Z214" s="44"/>
      <c r="AA214" s="44"/>
      <c r="AB214" s="44"/>
      <c r="AC214" s="44"/>
    </row>
    <row r="215" spans="1:29" ht="16">
      <c r="A215" s="44"/>
      <c r="B215" s="44"/>
      <c r="C215" s="44"/>
      <c r="D215" s="44"/>
      <c r="E215" s="44"/>
      <c r="F215" s="44"/>
      <c r="G215" s="44"/>
      <c r="H215" s="44"/>
      <c r="I215" s="44"/>
      <c r="J215" s="44"/>
      <c r="K215" s="44"/>
      <c r="L215" s="44"/>
      <c r="M215" s="44"/>
      <c r="N215" s="44"/>
      <c r="O215" s="64"/>
      <c r="P215" s="44"/>
      <c r="Q215" s="44"/>
      <c r="R215" s="44"/>
      <c r="S215" s="44"/>
      <c r="T215" s="44"/>
      <c r="U215" s="44"/>
      <c r="V215" s="44"/>
      <c r="W215" s="44"/>
      <c r="X215" s="44"/>
      <c r="Y215" s="44"/>
      <c r="Z215" s="44"/>
      <c r="AA215" s="44"/>
      <c r="AB215" s="44"/>
      <c r="AC215" s="44"/>
    </row>
    <row r="216" spans="1:29" ht="16">
      <c r="A216" s="44"/>
      <c r="B216" s="44"/>
      <c r="C216" s="44"/>
      <c r="D216" s="44"/>
      <c r="E216" s="44"/>
      <c r="F216" s="44"/>
      <c r="G216" s="44"/>
      <c r="H216" s="44"/>
      <c r="I216" s="44"/>
      <c r="J216" s="44"/>
      <c r="K216" s="44"/>
      <c r="L216" s="44"/>
      <c r="M216" s="44"/>
      <c r="N216" s="44"/>
      <c r="O216" s="65"/>
      <c r="P216" s="44"/>
      <c r="Q216" s="44"/>
      <c r="R216" s="44"/>
      <c r="S216" s="44"/>
      <c r="T216" s="44"/>
      <c r="U216" s="44"/>
      <c r="V216" s="44"/>
      <c r="W216" s="44"/>
      <c r="X216" s="44"/>
      <c r="Y216" s="44"/>
      <c r="Z216" s="44"/>
      <c r="AA216" s="44"/>
      <c r="AB216" s="44"/>
      <c r="AC216" s="44"/>
    </row>
    <row r="217" spans="1:29" ht="16">
      <c r="A217" s="44"/>
      <c r="B217" s="44"/>
      <c r="C217" s="44"/>
      <c r="D217" s="44"/>
      <c r="E217" s="44"/>
      <c r="F217" s="44"/>
      <c r="G217" s="44"/>
      <c r="H217" s="44"/>
      <c r="I217" s="44"/>
      <c r="J217" s="44"/>
      <c r="K217" s="44"/>
      <c r="L217" s="44"/>
      <c r="M217" s="44"/>
      <c r="N217" s="44"/>
      <c r="O217" s="64"/>
      <c r="P217" s="44"/>
      <c r="Q217" s="44"/>
      <c r="R217" s="44"/>
      <c r="S217" s="44"/>
      <c r="T217" s="44"/>
      <c r="U217" s="44"/>
      <c r="V217" s="44"/>
      <c r="W217" s="44"/>
      <c r="X217" s="44"/>
      <c r="Y217" s="44"/>
      <c r="Z217" s="44"/>
      <c r="AA217" s="44"/>
      <c r="AB217" s="44"/>
      <c r="AC217" s="44"/>
    </row>
    <row r="218" spans="1:29" ht="16">
      <c r="A218" s="44"/>
      <c r="B218" s="44"/>
      <c r="C218" s="44"/>
      <c r="D218" s="44"/>
      <c r="E218" s="44"/>
      <c r="F218" s="44"/>
      <c r="G218" s="44"/>
      <c r="H218" s="44"/>
      <c r="I218" s="44"/>
      <c r="J218" s="44"/>
      <c r="K218" s="44"/>
      <c r="L218" s="44"/>
      <c r="M218" s="44"/>
      <c r="N218" s="44"/>
      <c r="O218" s="65"/>
      <c r="P218" s="44"/>
      <c r="Q218" s="44"/>
      <c r="R218" s="44"/>
      <c r="S218" s="44"/>
      <c r="T218" s="44"/>
      <c r="U218" s="44"/>
      <c r="V218" s="44"/>
      <c r="W218" s="44"/>
      <c r="X218" s="44"/>
      <c r="Y218" s="44"/>
      <c r="Z218" s="44"/>
      <c r="AA218" s="44"/>
      <c r="AB218" s="44"/>
      <c r="AC218" s="44"/>
    </row>
    <row r="219" spans="1:29" ht="16">
      <c r="A219" s="44"/>
      <c r="B219" s="44"/>
      <c r="C219" s="44"/>
      <c r="D219" s="44"/>
      <c r="E219" s="44"/>
      <c r="F219" s="44"/>
      <c r="G219" s="44"/>
      <c r="H219" s="44"/>
      <c r="I219" s="44"/>
      <c r="J219" s="44"/>
      <c r="K219" s="44"/>
      <c r="L219" s="44"/>
      <c r="M219" s="44"/>
      <c r="N219" s="44"/>
      <c r="O219" s="64"/>
      <c r="P219" s="44"/>
      <c r="Q219" s="44"/>
      <c r="R219" s="44"/>
      <c r="S219" s="44"/>
      <c r="T219" s="44"/>
      <c r="U219" s="44"/>
      <c r="V219" s="44"/>
      <c r="W219" s="44"/>
      <c r="X219" s="44"/>
      <c r="Y219" s="44"/>
      <c r="Z219" s="44"/>
      <c r="AA219" s="44"/>
      <c r="AB219" s="44"/>
      <c r="AC219" s="44"/>
    </row>
    <row r="220" spans="1:29" ht="16">
      <c r="A220" s="44"/>
      <c r="B220" s="44"/>
      <c r="C220" s="44"/>
      <c r="D220" s="44"/>
      <c r="E220" s="44"/>
      <c r="F220" s="44"/>
      <c r="G220" s="44"/>
      <c r="H220" s="44"/>
      <c r="I220" s="44"/>
      <c r="J220" s="44"/>
      <c r="K220" s="44"/>
      <c r="L220" s="44"/>
      <c r="M220" s="44"/>
      <c r="N220" s="44"/>
      <c r="O220" s="65"/>
      <c r="P220" s="44"/>
      <c r="Q220" s="44"/>
      <c r="R220" s="44"/>
      <c r="S220" s="44"/>
      <c r="T220" s="44"/>
      <c r="U220" s="44"/>
      <c r="V220" s="44"/>
      <c r="W220" s="44"/>
      <c r="X220" s="44"/>
      <c r="Y220" s="44"/>
      <c r="Z220" s="44"/>
      <c r="AA220" s="44"/>
      <c r="AB220" s="44"/>
      <c r="AC220" s="44"/>
    </row>
    <row r="221" spans="1:29" ht="16">
      <c r="A221" s="44"/>
      <c r="B221" s="44"/>
      <c r="C221" s="44"/>
      <c r="D221" s="44"/>
      <c r="E221" s="44"/>
      <c r="F221" s="44"/>
      <c r="G221" s="44"/>
      <c r="H221" s="44"/>
      <c r="I221" s="44"/>
      <c r="J221" s="44"/>
      <c r="K221" s="44"/>
      <c r="L221" s="44"/>
      <c r="M221" s="44"/>
      <c r="N221" s="44"/>
      <c r="O221" s="64"/>
      <c r="P221" s="44"/>
      <c r="Q221" s="44"/>
      <c r="R221" s="44"/>
      <c r="S221" s="44"/>
      <c r="T221" s="44"/>
      <c r="U221" s="44"/>
      <c r="V221" s="44"/>
      <c r="W221" s="44"/>
      <c r="X221" s="44"/>
      <c r="Y221" s="44"/>
      <c r="Z221" s="44"/>
      <c r="AA221" s="44"/>
      <c r="AB221" s="44"/>
      <c r="AC221" s="44"/>
    </row>
    <row r="222" spans="1:29" ht="16">
      <c r="A222" s="44"/>
      <c r="B222" s="44"/>
      <c r="C222" s="44"/>
      <c r="D222" s="44"/>
      <c r="E222" s="44"/>
      <c r="F222" s="44"/>
      <c r="G222" s="44"/>
      <c r="H222" s="44"/>
      <c r="I222" s="44"/>
      <c r="J222" s="44"/>
      <c r="K222" s="44"/>
      <c r="L222" s="44"/>
      <c r="M222" s="44"/>
      <c r="N222" s="44"/>
      <c r="O222" s="65"/>
      <c r="P222" s="44"/>
      <c r="Q222" s="44"/>
      <c r="R222" s="44"/>
      <c r="S222" s="44"/>
      <c r="T222" s="44"/>
      <c r="U222" s="44"/>
      <c r="V222" s="44"/>
      <c r="W222" s="44"/>
      <c r="X222" s="44"/>
      <c r="Y222" s="44"/>
      <c r="Z222" s="44"/>
      <c r="AA222" s="44"/>
      <c r="AB222" s="44"/>
      <c r="AC222" s="44"/>
    </row>
    <row r="223" spans="1:29" ht="16">
      <c r="A223" s="44"/>
      <c r="B223" s="44"/>
      <c r="C223" s="44"/>
      <c r="D223" s="44"/>
      <c r="E223" s="44"/>
      <c r="F223" s="44"/>
      <c r="G223" s="44"/>
      <c r="H223" s="44"/>
      <c r="I223" s="44"/>
      <c r="J223" s="44"/>
      <c r="K223" s="44"/>
      <c r="L223" s="44"/>
      <c r="M223" s="44"/>
      <c r="N223" s="44"/>
      <c r="O223" s="64"/>
      <c r="P223" s="44"/>
      <c r="Q223" s="44"/>
      <c r="R223" s="44"/>
      <c r="S223" s="44"/>
      <c r="T223" s="44"/>
      <c r="U223" s="44"/>
      <c r="V223" s="44"/>
      <c r="W223" s="44"/>
      <c r="X223" s="44"/>
      <c r="Y223" s="44"/>
      <c r="Z223" s="44"/>
      <c r="AA223" s="44"/>
      <c r="AB223" s="44"/>
      <c r="AC223" s="44"/>
    </row>
    <row r="224" spans="1:29" ht="16">
      <c r="A224" s="44"/>
      <c r="B224" s="44"/>
      <c r="C224" s="44"/>
      <c r="D224" s="44"/>
      <c r="E224" s="44"/>
      <c r="F224" s="44"/>
      <c r="G224" s="44"/>
      <c r="H224" s="44"/>
      <c r="I224" s="44"/>
      <c r="J224" s="44"/>
      <c r="K224" s="44"/>
      <c r="L224" s="44"/>
      <c r="M224" s="44"/>
      <c r="N224" s="44"/>
      <c r="O224" s="65"/>
      <c r="P224" s="44"/>
      <c r="Q224" s="44"/>
      <c r="R224" s="44"/>
      <c r="S224" s="44"/>
      <c r="T224" s="44"/>
      <c r="U224" s="44"/>
      <c r="V224" s="44"/>
      <c r="W224" s="44"/>
      <c r="X224" s="44"/>
      <c r="Y224" s="44"/>
      <c r="Z224" s="44"/>
      <c r="AA224" s="44"/>
      <c r="AB224" s="44"/>
      <c r="AC224" s="44"/>
    </row>
    <row r="225" spans="1:29" ht="16">
      <c r="A225" s="44"/>
      <c r="B225" s="44"/>
      <c r="C225" s="44"/>
      <c r="D225" s="44"/>
      <c r="E225" s="44"/>
      <c r="F225" s="44"/>
      <c r="G225" s="44"/>
      <c r="H225" s="44"/>
      <c r="I225" s="44"/>
      <c r="J225" s="44"/>
      <c r="K225" s="44"/>
      <c r="L225" s="44"/>
      <c r="M225" s="44"/>
      <c r="N225" s="44"/>
      <c r="O225" s="64"/>
      <c r="P225" s="44"/>
      <c r="Q225" s="44"/>
      <c r="R225" s="44"/>
      <c r="S225" s="44"/>
      <c r="T225" s="44"/>
      <c r="U225" s="44"/>
      <c r="V225" s="44"/>
      <c r="W225" s="44"/>
      <c r="X225" s="44"/>
      <c r="Y225" s="44"/>
      <c r="Z225" s="44"/>
      <c r="AA225" s="44"/>
      <c r="AB225" s="44"/>
      <c r="AC225" s="44"/>
    </row>
    <row r="226" spans="1:29" ht="16">
      <c r="A226" s="44"/>
      <c r="B226" s="44"/>
      <c r="C226" s="44"/>
      <c r="D226" s="44"/>
      <c r="E226" s="44"/>
      <c r="F226" s="44"/>
      <c r="G226" s="44"/>
      <c r="H226" s="44"/>
      <c r="I226" s="44"/>
      <c r="J226" s="44"/>
      <c r="K226" s="44"/>
      <c r="L226" s="44"/>
      <c r="M226" s="44"/>
      <c r="N226" s="44"/>
      <c r="O226" s="65"/>
      <c r="P226" s="44"/>
      <c r="Q226" s="44"/>
      <c r="R226" s="44"/>
      <c r="S226" s="44"/>
      <c r="T226" s="44"/>
      <c r="U226" s="44"/>
      <c r="V226" s="44"/>
      <c r="W226" s="44"/>
      <c r="X226" s="44"/>
      <c r="Y226" s="44"/>
      <c r="Z226" s="44"/>
      <c r="AA226" s="44"/>
      <c r="AB226" s="44"/>
      <c r="AC226" s="44"/>
    </row>
    <row r="227" spans="1:29" ht="16">
      <c r="A227" s="44"/>
      <c r="B227" s="44"/>
      <c r="C227" s="44"/>
      <c r="D227" s="44"/>
      <c r="E227" s="44"/>
      <c r="F227" s="44"/>
      <c r="G227" s="44"/>
      <c r="H227" s="44"/>
      <c r="I227" s="44"/>
      <c r="J227" s="44"/>
      <c r="K227" s="44"/>
      <c r="L227" s="44"/>
      <c r="M227" s="44"/>
      <c r="N227" s="44"/>
      <c r="O227" s="64"/>
      <c r="P227" s="44"/>
      <c r="Q227" s="44"/>
      <c r="R227" s="44"/>
      <c r="S227" s="44"/>
      <c r="T227" s="44"/>
      <c r="U227" s="44"/>
      <c r="V227" s="44"/>
      <c r="W227" s="44"/>
      <c r="X227" s="44"/>
      <c r="Y227" s="44"/>
      <c r="Z227" s="44"/>
      <c r="AA227" s="44"/>
      <c r="AB227" s="44"/>
      <c r="AC227" s="44"/>
    </row>
    <row r="228" spans="1:29" ht="16">
      <c r="A228" s="44"/>
      <c r="B228" s="44"/>
      <c r="C228" s="44"/>
      <c r="D228" s="44"/>
      <c r="E228" s="44"/>
      <c r="F228" s="44"/>
      <c r="G228" s="44"/>
      <c r="H228" s="44"/>
      <c r="I228" s="44"/>
      <c r="J228" s="44"/>
      <c r="K228" s="44"/>
      <c r="L228" s="44"/>
      <c r="M228" s="44"/>
      <c r="N228" s="44"/>
      <c r="O228" s="65"/>
      <c r="P228" s="44"/>
      <c r="Q228" s="44"/>
      <c r="R228" s="44"/>
      <c r="S228" s="44"/>
      <c r="T228" s="44"/>
      <c r="U228" s="44"/>
      <c r="V228" s="44"/>
      <c r="W228" s="44"/>
      <c r="X228" s="44"/>
      <c r="Y228" s="44"/>
      <c r="Z228" s="44"/>
      <c r="AA228" s="44"/>
      <c r="AB228" s="44"/>
      <c r="AC228" s="44"/>
    </row>
    <row r="229" spans="1:29" ht="16">
      <c r="A229" s="44"/>
      <c r="B229" s="44"/>
      <c r="C229" s="44"/>
      <c r="D229" s="44"/>
      <c r="E229" s="44"/>
      <c r="F229" s="44"/>
      <c r="G229" s="44"/>
      <c r="H229" s="44"/>
      <c r="I229" s="44"/>
      <c r="J229" s="44"/>
      <c r="K229" s="44"/>
      <c r="L229" s="44"/>
      <c r="M229" s="44"/>
      <c r="N229" s="44"/>
      <c r="O229" s="64"/>
      <c r="P229" s="44"/>
      <c r="Q229" s="44"/>
      <c r="R229" s="44"/>
      <c r="S229" s="44"/>
      <c r="T229" s="44"/>
      <c r="U229" s="44"/>
      <c r="V229" s="44"/>
      <c r="W229" s="44"/>
      <c r="X229" s="44"/>
      <c r="Y229" s="44"/>
      <c r="Z229" s="44"/>
      <c r="AA229" s="44"/>
      <c r="AB229" s="44"/>
      <c r="AC229" s="44"/>
    </row>
    <row r="230" spans="1:29" ht="16">
      <c r="A230" s="44"/>
      <c r="B230" s="44"/>
      <c r="C230" s="44"/>
      <c r="D230" s="44"/>
      <c r="E230" s="44"/>
      <c r="F230" s="44"/>
      <c r="G230" s="44"/>
      <c r="H230" s="44"/>
      <c r="I230" s="44"/>
      <c r="J230" s="44"/>
      <c r="K230" s="44"/>
      <c r="L230" s="44"/>
      <c r="M230" s="44"/>
      <c r="N230" s="44"/>
      <c r="O230" s="65"/>
      <c r="P230" s="44"/>
      <c r="Q230" s="44"/>
      <c r="R230" s="44"/>
      <c r="S230" s="44"/>
      <c r="T230" s="44"/>
      <c r="U230" s="44"/>
      <c r="V230" s="44"/>
      <c r="W230" s="44"/>
      <c r="X230" s="44"/>
      <c r="Y230" s="44"/>
      <c r="Z230" s="44"/>
      <c r="AA230" s="44"/>
      <c r="AB230" s="44"/>
      <c r="AC230" s="44"/>
    </row>
    <row r="231" spans="1:29" ht="16">
      <c r="A231" s="44"/>
      <c r="B231" s="44"/>
      <c r="C231" s="44"/>
      <c r="D231" s="44"/>
      <c r="E231" s="44"/>
      <c r="F231" s="44"/>
      <c r="G231" s="44"/>
      <c r="H231" s="44"/>
      <c r="I231" s="44"/>
      <c r="J231" s="44"/>
      <c r="K231" s="44"/>
      <c r="L231" s="44"/>
      <c r="M231" s="44"/>
      <c r="N231" s="44"/>
      <c r="O231" s="64"/>
      <c r="P231" s="44"/>
      <c r="Q231" s="44"/>
      <c r="R231" s="44"/>
      <c r="S231" s="44"/>
      <c r="T231" s="44"/>
      <c r="U231" s="44"/>
      <c r="V231" s="44"/>
      <c r="W231" s="44"/>
      <c r="X231" s="44"/>
      <c r="Y231" s="44"/>
      <c r="Z231" s="44"/>
      <c r="AA231" s="44"/>
      <c r="AB231" s="44"/>
      <c r="AC231" s="44"/>
    </row>
    <row r="232" spans="1:29" ht="16">
      <c r="A232" s="44"/>
      <c r="B232" s="44"/>
      <c r="C232" s="44"/>
      <c r="D232" s="44"/>
      <c r="E232" s="44"/>
      <c r="F232" s="44"/>
      <c r="G232" s="44"/>
      <c r="H232" s="44"/>
      <c r="I232" s="44"/>
      <c r="J232" s="44"/>
      <c r="K232" s="44"/>
      <c r="L232" s="44"/>
      <c r="M232" s="44"/>
      <c r="N232" s="44"/>
      <c r="O232" s="65"/>
      <c r="P232" s="44"/>
      <c r="Q232" s="44"/>
      <c r="R232" s="44"/>
      <c r="S232" s="44"/>
      <c r="T232" s="44"/>
      <c r="U232" s="44"/>
      <c r="V232" s="44"/>
      <c r="W232" s="44"/>
      <c r="X232" s="44"/>
      <c r="Y232" s="44"/>
      <c r="Z232" s="44"/>
      <c r="AA232" s="44"/>
      <c r="AB232" s="44"/>
      <c r="AC232" s="44"/>
    </row>
    <row r="233" spans="1:29" ht="16">
      <c r="A233" s="44"/>
      <c r="B233" s="44"/>
      <c r="C233" s="44"/>
      <c r="D233" s="44"/>
      <c r="E233" s="44"/>
      <c r="F233" s="44"/>
      <c r="G233" s="44"/>
      <c r="H233" s="44"/>
      <c r="I233" s="44"/>
      <c r="J233" s="44"/>
      <c r="K233" s="44"/>
      <c r="L233" s="44"/>
      <c r="M233" s="44"/>
      <c r="N233" s="44"/>
      <c r="O233" s="64"/>
      <c r="P233" s="44"/>
      <c r="Q233" s="44"/>
      <c r="R233" s="44"/>
      <c r="S233" s="44"/>
      <c r="T233" s="44"/>
      <c r="U233" s="44"/>
      <c r="V233" s="44"/>
      <c r="W233" s="44"/>
      <c r="X233" s="44"/>
      <c r="Y233" s="44"/>
      <c r="Z233" s="44"/>
      <c r="AA233" s="44"/>
      <c r="AB233" s="44"/>
      <c r="AC233" s="44"/>
    </row>
    <row r="234" spans="1:29" ht="16">
      <c r="A234" s="44"/>
      <c r="B234" s="44"/>
      <c r="C234" s="44"/>
      <c r="D234" s="44"/>
      <c r="E234" s="44"/>
      <c r="F234" s="44"/>
      <c r="G234" s="44"/>
      <c r="H234" s="44"/>
      <c r="I234" s="44"/>
      <c r="J234" s="44"/>
      <c r="K234" s="44"/>
      <c r="L234" s="44"/>
      <c r="M234" s="44"/>
      <c r="N234" s="44"/>
      <c r="O234" s="65"/>
      <c r="P234" s="44"/>
      <c r="Q234" s="44"/>
      <c r="R234" s="44"/>
      <c r="S234" s="44"/>
      <c r="T234" s="44"/>
      <c r="U234" s="44"/>
      <c r="V234" s="44"/>
      <c r="W234" s="44"/>
      <c r="X234" s="44"/>
      <c r="Y234" s="44"/>
      <c r="Z234" s="44"/>
      <c r="AA234" s="44"/>
      <c r="AB234" s="44"/>
      <c r="AC234" s="44"/>
    </row>
    <row r="235" spans="1:29" ht="16">
      <c r="A235" s="44"/>
      <c r="B235" s="44"/>
      <c r="C235" s="44"/>
      <c r="D235" s="44"/>
      <c r="E235" s="44"/>
      <c r="F235" s="44"/>
      <c r="G235" s="44"/>
      <c r="H235" s="44"/>
      <c r="I235" s="44"/>
      <c r="J235" s="44"/>
      <c r="K235" s="44"/>
      <c r="L235" s="44"/>
      <c r="M235" s="44"/>
      <c r="N235" s="44"/>
      <c r="O235" s="64"/>
      <c r="P235" s="44"/>
      <c r="Q235" s="44"/>
      <c r="R235" s="44"/>
      <c r="S235" s="44"/>
      <c r="T235" s="44"/>
      <c r="U235" s="44"/>
      <c r="V235" s="44"/>
      <c r="W235" s="44"/>
      <c r="X235" s="44"/>
      <c r="Y235" s="44"/>
      <c r="Z235" s="44"/>
      <c r="AA235" s="44"/>
      <c r="AB235" s="44"/>
      <c r="AC235" s="44"/>
    </row>
    <row r="236" spans="1:29" ht="16">
      <c r="A236" s="44"/>
      <c r="B236" s="44"/>
      <c r="C236" s="44"/>
      <c r="D236" s="44"/>
      <c r="E236" s="44"/>
      <c r="F236" s="44"/>
      <c r="G236" s="44"/>
      <c r="H236" s="44"/>
      <c r="I236" s="44"/>
      <c r="J236" s="44"/>
      <c r="K236" s="44"/>
      <c r="L236" s="44"/>
      <c r="M236" s="44"/>
      <c r="N236" s="44"/>
      <c r="O236" s="65"/>
      <c r="P236" s="44"/>
      <c r="Q236" s="44"/>
      <c r="R236" s="44"/>
      <c r="S236" s="44"/>
      <c r="T236" s="44"/>
      <c r="U236" s="44"/>
      <c r="V236" s="44"/>
      <c r="W236" s="44"/>
      <c r="X236" s="44"/>
      <c r="Y236" s="44"/>
      <c r="Z236" s="44"/>
      <c r="AA236" s="44"/>
      <c r="AB236" s="44"/>
      <c r="AC236" s="44"/>
    </row>
    <row r="237" spans="1:29" ht="16">
      <c r="A237" s="44"/>
      <c r="B237" s="44"/>
      <c r="C237" s="44"/>
      <c r="D237" s="44"/>
      <c r="E237" s="44"/>
      <c r="F237" s="44"/>
      <c r="G237" s="44"/>
      <c r="H237" s="44"/>
      <c r="I237" s="44"/>
      <c r="J237" s="44"/>
      <c r="K237" s="44"/>
      <c r="L237" s="44"/>
      <c r="M237" s="44"/>
      <c r="N237" s="44"/>
      <c r="O237" s="64"/>
      <c r="P237" s="44"/>
      <c r="Q237" s="44"/>
      <c r="R237" s="44"/>
      <c r="S237" s="44"/>
      <c r="T237" s="44"/>
      <c r="U237" s="44"/>
      <c r="V237" s="44"/>
      <c r="W237" s="44"/>
      <c r="X237" s="44"/>
      <c r="Y237" s="44"/>
      <c r="Z237" s="44"/>
      <c r="AA237" s="44"/>
      <c r="AB237" s="44"/>
      <c r="AC237" s="44"/>
    </row>
    <row r="238" spans="1:29" ht="16">
      <c r="A238" s="44"/>
      <c r="B238" s="44"/>
      <c r="C238" s="44"/>
      <c r="D238" s="44"/>
      <c r="E238" s="44"/>
      <c r="F238" s="44"/>
      <c r="G238" s="44"/>
      <c r="H238" s="44"/>
      <c r="I238" s="44"/>
      <c r="J238" s="44"/>
      <c r="K238" s="44"/>
      <c r="L238" s="44"/>
      <c r="M238" s="44"/>
      <c r="N238" s="44"/>
      <c r="O238" s="65"/>
      <c r="P238" s="44"/>
      <c r="Q238" s="44"/>
      <c r="R238" s="44"/>
      <c r="S238" s="44"/>
      <c r="T238" s="44"/>
      <c r="U238" s="44"/>
      <c r="V238" s="44"/>
      <c r="W238" s="44"/>
      <c r="X238" s="44"/>
      <c r="Y238" s="44"/>
      <c r="Z238" s="44"/>
      <c r="AA238" s="44"/>
      <c r="AB238" s="44"/>
      <c r="AC238" s="44"/>
    </row>
    <row r="239" spans="1:29" ht="16">
      <c r="A239" s="44"/>
      <c r="B239" s="44"/>
      <c r="C239" s="44"/>
      <c r="D239" s="44"/>
      <c r="E239" s="44"/>
      <c r="F239" s="44"/>
      <c r="G239" s="44"/>
      <c r="H239" s="44"/>
      <c r="I239" s="44"/>
      <c r="J239" s="44"/>
      <c r="K239" s="44"/>
      <c r="L239" s="44"/>
      <c r="M239" s="44"/>
      <c r="N239" s="44"/>
      <c r="O239" s="64"/>
      <c r="P239" s="44"/>
      <c r="Q239" s="44"/>
      <c r="R239" s="44"/>
      <c r="S239" s="44"/>
      <c r="T239" s="44"/>
      <c r="U239" s="44"/>
      <c r="V239" s="44"/>
      <c r="W239" s="44"/>
      <c r="X239" s="44"/>
      <c r="Y239" s="44"/>
      <c r="Z239" s="44"/>
      <c r="AA239" s="44"/>
      <c r="AB239" s="44"/>
      <c r="AC239" s="44"/>
    </row>
    <row r="240" spans="1:29" ht="16">
      <c r="A240" s="44"/>
      <c r="B240" s="44"/>
      <c r="C240" s="44"/>
      <c r="D240" s="44"/>
      <c r="E240" s="44"/>
      <c r="F240" s="44"/>
      <c r="G240" s="44"/>
      <c r="H240" s="44"/>
      <c r="I240" s="44"/>
      <c r="J240" s="44"/>
      <c r="K240" s="44"/>
      <c r="L240" s="44"/>
      <c r="M240" s="44"/>
      <c r="N240" s="44"/>
      <c r="O240" s="65"/>
      <c r="P240" s="44"/>
      <c r="Q240" s="44"/>
      <c r="R240" s="44"/>
      <c r="S240" s="44"/>
      <c r="T240" s="44"/>
      <c r="U240" s="44"/>
      <c r="V240" s="44"/>
      <c r="W240" s="44"/>
      <c r="X240" s="44"/>
      <c r="Y240" s="44"/>
      <c r="Z240" s="44"/>
      <c r="AA240" s="44"/>
      <c r="AB240" s="44"/>
      <c r="AC240" s="44"/>
    </row>
    <row r="241" spans="1:29" ht="16">
      <c r="A241" s="44"/>
      <c r="B241" s="44"/>
      <c r="C241" s="44"/>
      <c r="D241" s="44"/>
      <c r="E241" s="44"/>
      <c r="F241" s="44"/>
      <c r="G241" s="44"/>
      <c r="H241" s="44"/>
      <c r="I241" s="44"/>
      <c r="J241" s="44"/>
      <c r="K241" s="44"/>
      <c r="L241" s="44"/>
      <c r="M241" s="44"/>
      <c r="N241" s="44"/>
      <c r="O241" s="64"/>
      <c r="P241" s="44"/>
      <c r="Q241" s="44"/>
      <c r="R241" s="44"/>
      <c r="S241" s="44"/>
      <c r="T241" s="44"/>
      <c r="U241" s="44"/>
      <c r="V241" s="44"/>
      <c r="W241" s="44"/>
      <c r="X241" s="44"/>
      <c r="Y241" s="44"/>
      <c r="Z241" s="44"/>
      <c r="AA241" s="44"/>
      <c r="AB241" s="44"/>
      <c r="AC241" s="44"/>
    </row>
    <row r="242" spans="1:29" ht="16">
      <c r="A242" s="44"/>
      <c r="B242" s="44"/>
      <c r="C242" s="44"/>
      <c r="D242" s="44"/>
      <c r="E242" s="44"/>
      <c r="F242" s="44"/>
      <c r="G242" s="44"/>
      <c r="H242" s="44"/>
      <c r="I242" s="44"/>
      <c r="J242" s="44"/>
      <c r="K242" s="44"/>
      <c r="L242" s="44"/>
      <c r="M242" s="44"/>
      <c r="N242" s="44"/>
      <c r="O242" s="65"/>
      <c r="P242" s="44"/>
      <c r="Q242" s="44"/>
      <c r="R242" s="44"/>
      <c r="S242" s="44"/>
      <c r="T242" s="44"/>
      <c r="U242" s="44"/>
      <c r="V242" s="44"/>
      <c r="W242" s="44"/>
      <c r="X242" s="44"/>
      <c r="Y242" s="44"/>
      <c r="Z242" s="44"/>
      <c r="AA242" s="44"/>
      <c r="AB242" s="44"/>
      <c r="AC242" s="44"/>
    </row>
    <row r="243" spans="1:29" ht="16">
      <c r="A243" s="44"/>
      <c r="B243" s="44"/>
      <c r="C243" s="44"/>
      <c r="D243" s="44"/>
      <c r="E243" s="44"/>
      <c r="F243" s="44"/>
      <c r="G243" s="44"/>
      <c r="H243" s="44"/>
      <c r="I243" s="44"/>
      <c r="J243" s="44"/>
      <c r="K243" s="44"/>
      <c r="L243" s="44"/>
      <c r="M243" s="44"/>
      <c r="N243" s="44"/>
      <c r="O243" s="64"/>
      <c r="P243" s="44"/>
      <c r="Q243" s="44"/>
      <c r="R243" s="44"/>
      <c r="S243" s="44"/>
      <c r="T243" s="44"/>
      <c r="U243" s="44"/>
      <c r="V243" s="44"/>
      <c r="W243" s="44"/>
      <c r="X243" s="44"/>
      <c r="Y243" s="44"/>
      <c r="Z243" s="44"/>
      <c r="AA243" s="44"/>
      <c r="AB243" s="44"/>
      <c r="AC243" s="44"/>
    </row>
    <row r="244" spans="1:29" ht="16">
      <c r="A244" s="44"/>
      <c r="B244" s="44"/>
      <c r="C244" s="44"/>
      <c r="D244" s="44"/>
      <c r="E244" s="44"/>
      <c r="F244" s="44"/>
      <c r="G244" s="44"/>
      <c r="H244" s="44"/>
      <c r="I244" s="44"/>
      <c r="J244" s="44"/>
      <c r="K244" s="44"/>
      <c r="L244" s="44"/>
      <c r="M244" s="44"/>
      <c r="N244" s="44"/>
      <c r="O244" s="65"/>
      <c r="P244" s="44"/>
      <c r="Q244" s="44"/>
      <c r="R244" s="44"/>
      <c r="S244" s="44"/>
      <c r="T244" s="44"/>
      <c r="U244" s="44"/>
      <c r="V244" s="44"/>
      <c r="W244" s="44"/>
      <c r="X244" s="44"/>
      <c r="Y244" s="44"/>
      <c r="Z244" s="44"/>
      <c r="AA244" s="44"/>
      <c r="AB244" s="44"/>
      <c r="AC244" s="44"/>
    </row>
    <row r="245" spans="1:29" ht="16">
      <c r="A245" s="44"/>
      <c r="B245" s="44"/>
      <c r="C245" s="44"/>
      <c r="D245" s="44"/>
      <c r="E245" s="44"/>
      <c r="F245" s="44"/>
      <c r="G245" s="44"/>
      <c r="H245" s="44"/>
      <c r="I245" s="44"/>
      <c r="J245" s="44"/>
      <c r="K245" s="44"/>
      <c r="L245" s="44"/>
      <c r="M245" s="44"/>
      <c r="N245" s="44"/>
      <c r="O245" s="64"/>
      <c r="P245" s="44"/>
      <c r="Q245" s="44"/>
      <c r="R245" s="44"/>
      <c r="S245" s="44"/>
      <c r="T245" s="44"/>
      <c r="U245" s="44"/>
      <c r="V245" s="44"/>
      <c r="W245" s="44"/>
      <c r="X245" s="44"/>
      <c r="Y245" s="44"/>
      <c r="Z245" s="44"/>
      <c r="AA245" s="44"/>
      <c r="AB245" s="44"/>
      <c r="AC245" s="44"/>
    </row>
    <row r="246" spans="1:29" ht="16">
      <c r="A246" s="44"/>
      <c r="B246" s="44"/>
      <c r="C246" s="44"/>
      <c r="D246" s="44"/>
      <c r="E246" s="44"/>
      <c r="F246" s="44"/>
      <c r="G246" s="44"/>
      <c r="H246" s="44"/>
      <c r="I246" s="44"/>
      <c r="J246" s="44"/>
      <c r="K246" s="44"/>
      <c r="L246" s="44"/>
      <c r="M246" s="44"/>
      <c r="N246" s="44"/>
      <c r="O246" s="65"/>
      <c r="P246" s="44"/>
      <c r="Q246" s="44"/>
      <c r="R246" s="44"/>
      <c r="S246" s="44"/>
      <c r="T246" s="44"/>
      <c r="U246" s="44"/>
      <c r="V246" s="44"/>
      <c r="W246" s="44"/>
      <c r="X246" s="44"/>
      <c r="Y246" s="44"/>
      <c r="Z246" s="44"/>
      <c r="AA246" s="44"/>
      <c r="AB246" s="44"/>
      <c r="AC246" s="44"/>
    </row>
    <row r="247" spans="1:29" ht="16">
      <c r="A247" s="44"/>
      <c r="B247" s="44"/>
      <c r="C247" s="44"/>
      <c r="D247" s="44"/>
      <c r="E247" s="44"/>
      <c r="F247" s="44"/>
      <c r="G247" s="44"/>
      <c r="H247" s="44"/>
      <c r="I247" s="44"/>
      <c r="J247" s="44"/>
      <c r="K247" s="44"/>
      <c r="L247" s="44"/>
      <c r="M247" s="44"/>
      <c r="N247" s="44"/>
      <c r="O247" s="64"/>
      <c r="P247" s="44"/>
      <c r="Q247" s="44"/>
      <c r="R247" s="44"/>
      <c r="S247" s="44"/>
      <c r="T247" s="44"/>
      <c r="U247" s="44"/>
      <c r="V247" s="44"/>
      <c r="W247" s="44"/>
      <c r="X247" s="44"/>
      <c r="Y247" s="44"/>
      <c r="Z247" s="44"/>
      <c r="AA247" s="44"/>
      <c r="AB247" s="44"/>
      <c r="AC247" s="44"/>
    </row>
    <row r="248" spans="1:29" ht="16">
      <c r="A248" s="44"/>
      <c r="B248" s="44"/>
      <c r="C248" s="44"/>
      <c r="D248" s="44"/>
      <c r="E248" s="44"/>
      <c r="F248" s="44"/>
      <c r="G248" s="44"/>
      <c r="H248" s="44"/>
      <c r="I248" s="44"/>
      <c r="J248" s="44"/>
      <c r="K248" s="44"/>
      <c r="L248" s="44"/>
      <c r="M248" s="44"/>
      <c r="N248" s="44"/>
      <c r="O248" s="65"/>
      <c r="P248" s="44"/>
      <c r="Q248" s="44"/>
      <c r="R248" s="44"/>
      <c r="S248" s="44"/>
      <c r="T248" s="44"/>
      <c r="U248" s="44"/>
      <c r="V248" s="44"/>
      <c r="W248" s="44"/>
      <c r="X248" s="44"/>
      <c r="Y248" s="44"/>
      <c r="Z248" s="44"/>
      <c r="AA248" s="44"/>
      <c r="AB248" s="44"/>
      <c r="AC248" s="44"/>
    </row>
    <row r="249" spans="1:29" ht="16">
      <c r="A249" s="44"/>
      <c r="B249" s="44"/>
      <c r="C249" s="44"/>
      <c r="D249" s="44"/>
      <c r="E249" s="44"/>
      <c r="F249" s="44"/>
      <c r="G249" s="44"/>
      <c r="H249" s="44"/>
      <c r="I249" s="44"/>
      <c r="J249" s="44"/>
      <c r="K249" s="44"/>
      <c r="L249" s="44"/>
      <c r="M249" s="44"/>
      <c r="N249" s="44"/>
      <c r="O249" s="64"/>
      <c r="P249" s="44"/>
      <c r="Q249" s="44"/>
      <c r="R249" s="44"/>
      <c r="S249" s="44"/>
      <c r="T249" s="44"/>
      <c r="U249" s="44"/>
      <c r="V249" s="44"/>
      <c r="W249" s="44"/>
      <c r="X249" s="44"/>
      <c r="Y249" s="44"/>
      <c r="Z249" s="44"/>
      <c r="AA249" s="44"/>
      <c r="AB249" s="44"/>
      <c r="AC249" s="44"/>
    </row>
    <row r="250" spans="1:29" ht="16">
      <c r="A250" s="44"/>
      <c r="B250" s="44"/>
      <c r="C250" s="44"/>
      <c r="D250" s="44"/>
      <c r="E250" s="44"/>
      <c r="F250" s="44"/>
      <c r="G250" s="44"/>
      <c r="H250" s="44"/>
      <c r="I250" s="44"/>
      <c r="J250" s="44"/>
      <c r="K250" s="44"/>
      <c r="L250" s="44"/>
      <c r="M250" s="44"/>
      <c r="N250" s="44"/>
      <c r="O250" s="65"/>
      <c r="P250" s="44"/>
      <c r="Q250" s="44"/>
      <c r="R250" s="44"/>
      <c r="S250" s="44"/>
      <c r="T250" s="44"/>
      <c r="U250" s="44"/>
      <c r="V250" s="44"/>
      <c r="W250" s="44"/>
      <c r="X250" s="44"/>
      <c r="Y250" s="44"/>
      <c r="Z250" s="44"/>
      <c r="AA250" s="44"/>
      <c r="AB250" s="44"/>
      <c r="AC250" s="44"/>
    </row>
    <row r="251" spans="1:29" ht="16">
      <c r="A251" s="44"/>
      <c r="B251" s="44"/>
      <c r="C251" s="44"/>
      <c r="D251" s="44"/>
      <c r="E251" s="44"/>
      <c r="F251" s="44"/>
      <c r="G251" s="44"/>
      <c r="H251" s="44"/>
      <c r="I251" s="44"/>
      <c r="J251" s="44"/>
      <c r="K251" s="44"/>
      <c r="L251" s="44"/>
      <c r="M251" s="44"/>
      <c r="N251" s="44"/>
      <c r="O251" s="64"/>
      <c r="P251" s="44"/>
      <c r="Q251" s="44"/>
      <c r="R251" s="44"/>
      <c r="S251" s="44"/>
      <c r="T251" s="44"/>
      <c r="U251" s="44"/>
      <c r="V251" s="44"/>
      <c r="W251" s="44"/>
      <c r="X251" s="44"/>
      <c r="Y251" s="44"/>
      <c r="Z251" s="44"/>
      <c r="AA251" s="44"/>
      <c r="AB251" s="44"/>
      <c r="AC251" s="44"/>
    </row>
    <row r="252" spans="1:29" ht="16">
      <c r="A252" s="44"/>
      <c r="B252" s="44"/>
      <c r="C252" s="44"/>
      <c r="D252" s="44"/>
      <c r="E252" s="44"/>
      <c r="F252" s="44"/>
      <c r="G252" s="44"/>
      <c r="H252" s="44"/>
      <c r="I252" s="44"/>
      <c r="J252" s="44"/>
      <c r="K252" s="44"/>
      <c r="L252" s="44"/>
      <c r="M252" s="44"/>
      <c r="N252" s="44"/>
      <c r="O252" s="65"/>
      <c r="P252" s="44"/>
      <c r="Q252" s="44"/>
      <c r="R252" s="44"/>
      <c r="S252" s="44"/>
      <c r="T252" s="44"/>
      <c r="U252" s="44"/>
      <c r="V252" s="44"/>
      <c r="W252" s="44"/>
      <c r="X252" s="44"/>
      <c r="Y252" s="44"/>
      <c r="Z252" s="44"/>
      <c r="AA252" s="44"/>
      <c r="AB252" s="44"/>
      <c r="AC252" s="44"/>
    </row>
    <row r="253" spans="1:29" ht="16">
      <c r="A253" s="44"/>
      <c r="B253" s="44"/>
      <c r="C253" s="44"/>
      <c r="D253" s="44"/>
      <c r="E253" s="44"/>
      <c r="F253" s="44"/>
      <c r="G253" s="44"/>
      <c r="H253" s="44"/>
      <c r="I253" s="44"/>
      <c r="J253" s="44"/>
      <c r="K253" s="44"/>
      <c r="L253" s="44"/>
      <c r="M253" s="44"/>
      <c r="N253" s="44"/>
      <c r="O253" s="64"/>
      <c r="P253" s="44"/>
      <c r="Q253" s="44"/>
      <c r="R253" s="44"/>
      <c r="S253" s="44"/>
      <c r="T253" s="44"/>
      <c r="U253" s="44"/>
      <c r="V253" s="44"/>
      <c r="W253" s="44"/>
      <c r="X253" s="44"/>
      <c r="Y253" s="44"/>
      <c r="Z253" s="44"/>
      <c r="AA253" s="44"/>
      <c r="AB253" s="44"/>
      <c r="AC253" s="44"/>
    </row>
    <row r="254" spans="1:29" ht="16">
      <c r="A254" s="44"/>
      <c r="B254" s="44"/>
      <c r="C254" s="44"/>
      <c r="D254" s="44"/>
      <c r="E254" s="44"/>
      <c r="F254" s="44"/>
      <c r="G254" s="44"/>
      <c r="H254" s="44"/>
      <c r="I254" s="44"/>
      <c r="J254" s="44"/>
      <c r="K254" s="44"/>
      <c r="L254" s="44"/>
      <c r="M254" s="44"/>
      <c r="N254" s="44"/>
      <c r="O254" s="65"/>
      <c r="P254" s="44"/>
      <c r="Q254" s="44"/>
      <c r="R254" s="44"/>
      <c r="S254" s="44"/>
      <c r="T254" s="44"/>
      <c r="U254" s="44"/>
      <c r="V254" s="44"/>
      <c r="W254" s="44"/>
      <c r="X254" s="44"/>
      <c r="Y254" s="44"/>
      <c r="Z254" s="44"/>
      <c r="AA254" s="44"/>
      <c r="AB254" s="44"/>
      <c r="AC254" s="44"/>
    </row>
    <row r="255" spans="1:29" ht="16">
      <c r="A255" s="44"/>
      <c r="B255" s="44"/>
      <c r="C255" s="44"/>
      <c r="D255" s="44"/>
      <c r="E255" s="44"/>
      <c r="F255" s="44"/>
      <c r="G255" s="44"/>
      <c r="H255" s="44"/>
      <c r="I255" s="44"/>
      <c r="J255" s="44"/>
      <c r="K255" s="44"/>
      <c r="L255" s="44"/>
      <c r="M255" s="44"/>
      <c r="N255" s="44"/>
      <c r="O255" s="64"/>
      <c r="P255" s="44"/>
      <c r="Q255" s="44"/>
      <c r="R255" s="44"/>
      <c r="S255" s="44"/>
      <c r="T255" s="44"/>
      <c r="U255" s="44"/>
      <c r="V255" s="44"/>
      <c r="W255" s="44"/>
      <c r="X255" s="44"/>
      <c r="Y255" s="44"/>
      <c r="Z255" s="44"/>
      <c r="AA255" s="44"/>
      <c r="AB255" s="44"/>
      <c r="AC255" s="44"/>
    </row>
    <row r="256" spans="1:29" ht="16">
      <c r="A256" s="44"/>
      <c r="B256" s="44"/>
      <c r="C256" s="44"/>
      <c r="D256" s="44"/>
      <c r="E256" s="44"/>
      <c r="F256" s="44"/>
      <c r="G256" s="44"/>
      <c r="H256" s="44"/>
      <c r="I256" s="44"/>
      <c r="J256" s="44"/>
      <c r="K256" s="44"/>
      <c r="L256" s="44"/>
      <c r="M256" s="44"/>
      <c r="N256" s="44"/>
      <c r="O256" s="65"/>
      <c r="P256" s="44"/>
      <c r="Q256" s="44"/>
      <c r="R256" s="44"/>
      <c r="S256" s="44"/>
      <c r="T256" s="44"/>
      <c r="U256" s="44"/>
      <c r="V256" s="44"/>
      <c r="W256" s="44"/>
      <c r="X256" s="44"/>
      <c r="Y256" s="44"/>
      <c r="Z256" s="44"/>
      <c r="AA256" s="44"/>
      <c r="AB256" s="44"/>
      <c r="AC256" s="44"/>
    </row>
    <row r="257" spans="1:29" ht="16">
      <c r="A257" s="44"/>
      <c r="B257" s="44"/>
      <c r="C257" s="44"/>
      <c r="D257" s="44"/>
      <c r="E257" s="44"/>
      <c r="F257" s="44"/>
      <c r="G257" s="44"/>
      <c r="H257" s="44"/>
      <c r="I257" s="44"/>
      <c r="J257" s="44"/>
      <c r="K257" s="44"/>
      <c r="L257" s="44"/>
      <c r="M257" s="44"/>
      <c r="N257" s="44"/>
      <c r="O257" s="64"/>
      <c r="P257" s="44"/>
      <c r="Q257" s="44"/>
      <c r="R257" s="44"/>
      <c r="S257" s="44"/>
      <c r="T257" s="44"/>
      <c r="U257" s="44"/>
      <c r="V257" s="44"/>
      <c r="W257" s="44"/>
      <c r="X257" s="44"/>
      <c r="Y257" s="44"/>
      <c r="Z257" s="44"/>
      <c r="AA257" s="44"/>
      <c r="AB257" s="44"/>
      <c r="AC257" s="44"/>
    </row>
    <row r="258" spans="1:29" ht="13">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row>
    <row r="259" spans="1:29" ht="13">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row>
    <row r="260" spans="1:29" ht="13">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row>
    <row r="261" spans="1:29" ht="13">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row>
    <row r="262" spans="1:29" ht="13">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row>
    <row r="263" spans="1:29" ht="13">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row>
    <row r="264" spans="1:29" ht="13">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row>
    <row r="265" spans="1:29" ht="13">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row>
    <row r="266" spans="1:29" ht="13">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row>
    <row r="267" spans="1:29" ht="13">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row>
    <row r="268" spans="1:29" ht="13">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row>
    <row r="269" spans="1:29" ht="13">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row>
    <row r="270" spans="1:29" ht="13">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row>
    <row r="271" spans="1:29" ht="13">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row>
    <row r="272" spans="1:29" ht="13">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row>
    <row r="273" spans="1:29" ht="13">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row>
    <row r="274" spans="1:29" ht="13">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row>
    <row r="275" spans="1:29" ht="13">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row>
    <row r="276" spans="1:29" ht="13">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row>
    <row r="277" spans="1:29" ht="13">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row>
    <row r="278" spans="1:29" ht="13">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row>
    <row r="279" spans="1:29" ht="13">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row>
    <row r="280" spans="1:29" ht="13">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row>
    <row r="281" spans="1:29" ht="13">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row>
    <row r="282" spans="1:29" ht="13">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row>
    <row r="283" spans="1:29" ht="13">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row>
    <row r="284" spans="1:29" ht="13">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row>
    <row r="285" spans="1:29" ht="13">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row>
    <row r="286" spans="1:29" ht="13">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row>
    <row r="287" spans="1:29" ht="13">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row>
    <row r="288" spans="1:29" ht="13">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row>
    <row r="289" spans="1:29" ht="13">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row>
    <row r="290" spans="1:29" ht="13">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row>
    <row r="291" spans="1:29" ht="13">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row>
    <row r="292" spans="1:29" ht="13">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row>
    <row r="293" spans="1:29" ht="13">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row>
    <row r="294" spans="1:29" ht="13">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row>
    <row r="295" spans="1:29" ht="13">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row>
    <row r="296" spans="1:29" ht="13">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row>
    <row r="297" spans="1:29" ht="13">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row>
    <row r="298" spans="1:29" ht="13">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row>
    <row r="299" spans="1:29" ht="13">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row>
    <row r="300" spans="1:29" ht="13">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row>
    <row r="301" spans="1:29" ht="13">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row>
    <row r="302" spans="1:29" ht="13">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row>
    <row r="303" spans="1:29" ht="13">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row>
    <row r="304" spans="1:29" ht="13">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row>
    <row r="305" spans="1:29" ht="13">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row>
    <row r="306" spans="1:29" ht="13">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row>
    <row r="307" spans="1:29" ht="13">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row>
    <row r="308" spans="1:29" ht="13">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row>
    <row r="309" spans="1:29" ht="13">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row>
    <row r="310" spans="1:29" ht="13">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row>
    <row r="311" spans="1:29" ht="13">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row>
    <row r="312" spans="1:29" ht="13">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row>
    <row r="313" spans="1:29" ht="13">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row>
    <row r="314" spans="1:29" ht="13">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row>
    <row r="315" spans="1:29" ht="13">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row>
    <row r="316" spans="1:29" ht="13">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row>
    <row r="317" spans="1:29" ht="13">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row>
    <row r="318" spans="1:29" ht="13">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row>
    <row r="319" spans="1:29" ht="13">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row>
    <row r="320" spans="1:29" ht="13">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row>
    <row r="321" spans="1:29" ht="13">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row>
    <row r="322" spans="1:29" ht="13">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row>
    <row r="323" spans="1:29" ht="13">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row>
    <row r="324" spans="1:29" ht="13">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row>
    <row r="325" spans="1:29" ht="13">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row>
    <row r="326" spans="1:29" ht="13">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row>
    <row r="327" spans="1:29" ht="13">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row>
    <row r="328" spans="1:29" ht="13">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row>
    <row r="329" spans="1:29" ht="13">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row>
    <row r="330" spans="1:29" ht="13">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row>
    <row r="331" spans="1:29" ht="13">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row>
    <row r="332" spans="1:29" ht="13">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row>
    <row r="333" spans="1:29" ht="13">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row>
    <row r="334" spans="1:29" ht="13">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row>
    <row r="335" spans="1:29" ht="13">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row>
    <row r="336" spans="1:29" ht="13">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row>
    <row r="337" spans="1:29" ht="13">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row>
    <row r="338" spans="1:29" ht="13">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row>
    <row r="339" spans="1:29" ht="13">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row>
    <row r="340" spans="1:29" ht="13">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row>
    <row r="341" spans="1:29" ht="13">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row>
    <row r="342" spans="1:29" ht="13">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row>
    <row r="343" spans="1:29" ht="13">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row>
    <row r="344" spans="1:29" ht="13">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row>
    <row r="345" spans="1:29" ht="13">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row>
    <row r="346" spans="1:29" ht="13">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row>
    <row r="347" spans="1:29" ht="13">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row>
    <row r="348" spans="1:29" ht="13">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row>
    <row r="349" spans="1:29" ht="13">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row>
    <row r="350" spans="1:29" ht="13">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row>
    <row r="351" spans="1:29" ht="13">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row>
    <row r="352" spans="1:29" ht="13">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row>
    <row r="353" spans="1:29" ht="13">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row>
    <row r="354" spans="1:29" ht="13">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row>
    <row r="355" spans="1:29" ht="13">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row>
    <row r="356" spans="1:29" ht="13">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row>
    <row r="357" spans="1:29" ht="13">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row>
    <row r="358" spans="1:29" ht="13">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row>
    <row r="359" spans="1:29" ht="13">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row>
    <row r="360" spans="1:29" ht="13">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row>
    <row r="361" spans="1:29" ht="13">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row>
    <row r="362" spans="1:29" ht="13">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row>
    <row r="363" spans="1:29" ht="13">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row>
    <row r="364" spans="1:29" ht="13">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row>
    <row r="365" spans="1:29" ht="13">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row>
    <row r="366" spans="1:29" ht="13">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row>
    <row r="367" spans="1:29" ht="13">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row>
    <row r="368" spans="1:29" ht="13">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row>
    <row r="369" spans="1:29" ht="13">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row>
    <row r="370" spans="1:29" ht="13">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row>
    <row r="371" spans="1:29" ht="13">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row>
    <row r="372" spans="1:29" ht="13">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row>
    <row r="373" spans="1:29" ht="13">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row>
    <row r="374" spans="1:29" ht="13">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row>
    <row r="375" spans="1:29" ht="13">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row>
    <row r="376" spans="1:29" ht="13">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row>
    <row r="377" spans="1:29" ht="13">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row>
    <row r="378" spans="1:29" ht="13">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row>
    <row r="379" spans="1:29" ht="13">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row>
    <row r="380" spans="1:29" ht="13">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row>
    <row r="381" spans="1:29" ht="13">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row>
    <row r="382" spans="1:29" ht="13">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row>
    <row r="383" spans="1:29" ht="13">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row>
    <row r="384" spans="1:29" ht="13">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row>
    <row r="385" spans="1:29" ht="13">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row>
    <row r="386" spans="1:29" ht="13">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row>
    <row r="387" spans="1:29" ht="13">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row>
    <row r="388" spans="1:29" ht="13">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row>
    <row r="389" spans="1:29" ht="13">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row>
    <row r="390" spans="1:29" ht="13">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row>
    <row r="391" spans="1:29" ht="13">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row>
    <row r="392" spans="1:29" ht="13">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row>
    <row r="393" spans="1:29" ht="13">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row>
    <row r="394" spans="1:29" ht="13">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row>
    <row r="395" spans="1:29" ht="13">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row>
    <row r="396" spans="1:29" ht="13">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row>
    <row r="397" spans="1:29" ht="13">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row>
    <row r="398" spans="1:29" ht="13">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row>
    <row r="399" spans="1:29" ht="13">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row>
    <row r="400" spans="1:29" ht="13">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row>
    <row r="401" spans="1:29" ht="13">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row>
    <row r="402" spans="1:29" ht="13">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row>
    <row r="403" spans="1:29" ht="13">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row>
    <row r="404" spans="1:29" ht="13">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row>
    <row r="405" spans="1:29" ht="13">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row>
    <row r="406" spans="1:29" ht="13">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row>
    <row r="407" spans="1:29" ht="13">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row>
    <row r="408" spans="1:29" ht="13">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row>
    <row r="409" spans="1:29" ht="13">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row>
    <row r="410" spans="1:29" ht="13">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row>
    <row r="411" spans="1:29" ht="13">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row>
    <row r="412" spans="1:29" ht="13">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row>
    <row r="413" spans="1:29" ht="13">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row>
    <row r="414" spans="1:29" ht="13">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row>
    <row r="415" spans="1:29" ht="13">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row>
    <row r="416" spans="1:29" ht="13">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row>
    <row r="417" spans="1:29" ht="13">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row>
    <row r="418" spans="1:29" ht="13">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row>
    <row r="419" spans="1:29" ht="13">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row>
    <row r="420" spans="1:29" ht="13">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row>
    <row r="421" spans="1:29" ht="13">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row>
    <row r="422" spans="1:29" ht="13">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row>
    <row r="423" spans="1:29" ht="13">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row>
    <row r="424" spans="1:29" ht="13">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row>
    <row r="425" spans="1:29" ht="13">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row>
    <row r="426" spans="1:29" ht="13">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row>
    <row r="427" spans="1:29" ht="13">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row>
    <row r="428" spans="1:29" ht="13">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row>
    <row r="429" spans="1:29" ht="13">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row>
    <row r="430" spans="1:29" ht="13">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row>
    <row r="431" spans="1:29" ht="13">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row>
    <row r="432" spans="1:29" ht="13">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row>
    <row r="433" spans="1:29" ht="13">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row>
    <row r="434" spans="1:29" ht="13">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row>
    <row r="435" spans="1:29" ht="13">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row>
    <row r="436" spans="1:29" ht="13">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row>
    <row r="437" spans="1:29" ht="13">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row>
    <row r="438" spans="1:29" ht="13">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row>
    <row r="439" spans="1:29" ht="13">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row>
    <row r="440" spans="1:29" ht="13">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row>
    <row r="441" spans="1:29" ht="13">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row>
    <row r="442" spans="1:29" ht="13">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row>
    <row r="443" spans="1:29" ht="13">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row>
    <row r="444" spans="1:29" ht="13">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row>
    <row r="445" spans="1:29" ht="13">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row>
    <row r="446" spans="1:29" ht="13">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row>
    <row r="447" spans="1:29" ht="13">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row>
    <row r="448" spans="1:29" ht="13">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row>
    <row r="449" spans="1:29" ht="13">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row>
    <row r="450" spans="1:29" ht="13">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row>
    <row r="451" spans="1:29" ht="13">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row>
    <row r="452" spans="1:29" ht="13">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row>
    <row r="453" spans="1:29" ht="13">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row>
    <row r="454" spans="1:29" ht="13">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row>
    <row r="455" spans="1:29" ht="13">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row>
    <row r="456" spans="1:29" ht="13">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row>
    <row r="457" spans="1:29" ht="13">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row>
    <row r="458" spans="1:29" ht="13">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row>
    <row r="459" spans="1:29" ht="13">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row>
    <row r="460" spans="1:29" ht="13">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row>
    <row r="461" spans="1:29" ht="13">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row>
    <row r="462" spans="1:29" ht="13">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row>
    <row r="463" spans="1:29" ht="13">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row>
    <row r="464" spans="1:29" ht="13">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row>
    <row r="465" spans="1:29" ht="13">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row>
    <row r="466" spans="1:29" ht="13">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row>
    <row r="467" spans="1:29" ht="13">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row>
    <row r="468" spans="1:29" ht="13">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row>
    <row r="469" spans="1:29" ht="13">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row>
    <row r="470" spans="1:29" ht="13">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row>
    <row r="471" spans="1:29" ht="13">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row>
    <row r="472" spans="1:29" ht="13">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row>
    <row r="473" spans="1:29" ht="13">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row>
    <row r="474" spans="1:29" ht="13">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row>
    <row r="475" spans="1:29" ht="13">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row>
    <row r="476" spans="1:29" ht="13">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row>
    <row r="477" spans="1:29" ht="13">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row>
    <row r="478" spans="1:29" ht="13">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row>
    <row r="479" spans="1:29" ht="13">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row>
    <row r="480" spans="1:29" ht="13">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row>
    <row r="481" spans="1:29" ht="13">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row>
    <row r="482" spans="1:29" ht="13">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row>
    <row r="483" spans="1:29" ht="13">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row>
    <row r="484" spans="1:29" ht="13">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row>
    <row r="485" spans="1:29" ht="13">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row>
    <row r="486" spans="1:29" ht="13">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row>
    <row r="487" spans="1:29" ht="13">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row>
    <row r="488" spans="1:29" ht="13">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row>
    <row r="489" spans="1:29" ht="13">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row>
    <row r="490" spans="1:29" ht="13">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row>
    <row r="491" spans="1:29" ht="13">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row>
    <row r="492" spans="1:29" ht="13">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row>
    <row r="493" spans="1:29" ht="13">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row>
    <row r="494" spans="1:29" ht="13">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row>
    <row r="495" spans="1:29" ht="13">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row>
    <row r="496" spans="1:29" ht="13">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row>
    <row r="497" spans="1:29" ht="13">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row>
    <row r="498" spans="1:29" ht="13">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row>
    <row r="499" spans="1:29" ht="13">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row>
    <row r="500" spans="1:29" ht="13">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row>
    <row r="501" spans="1:29" ht="13">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row>
    <row r="502" spans="1:29" ht="13">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row>
    <row r="503" spans="1:29" ht="13">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row>
    <row r="504" spans="1:29" ht="13">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c r="AC504" s="44"/>
    </row>
    <row r="505" spans="1:29" ht="13">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row>
    <row r="506" spans="1:29" ht="13">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row>
    <row r="507" spans="1:29" ht="13">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row>
    <row r="508" spans="1:29" ht="13">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row>
    <row r="509" spans="1:29" ht="13">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row>
    <row r="510" spans="1:29" ht="13">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row>
    <row r="511" spans="1:29" ht="13">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row>
    <row r="512" spans="1:29" ht="13">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row>
    <row r="513" spans="1:29" ht="13">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row>
    <row r="514" spans="1:29" ht="13">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row>
    <row r="515" spans="1:29" ht="13">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row>
    <row r="516" spans="1:29" ht="13">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row>
    <row r="517" spans="1:29" ht="13">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row>
    <row r="518" spans="1:29" ht="13">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row>
    <row r="519" spans="1:29" ht="13">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row>
    <row r="520" spans="1:29" ht="13">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row>
    <row r="521" spans="1:29" ht="13">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row>
    <row r="522" spans="1:29" ht="13">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row>
    <row r="523" spans="1:29" ht="13">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row>
    <row r="524" spans="1:29" ht="13">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row>
    <row r="525" spans="1:29" ht="13">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row>
    <row r="526" spans="1:29" ht="13">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row>
    <row r="527" spans="1:29" ht="13">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row>
    <row r="528" spans="1:29" ht="13">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row>
    <row r="529" spans="1:29" ht="13">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row>
    <row r="530" spans="1:29" ht="13">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row>
    <row r="531" spans="1:29" ht="13">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row>
    <row r="532" spans="1:29" ht="13">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row>
    <row r="533" spans="1:29" ht="13">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row>
    <row r="534" spans="1:29" ht="13">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c r="AC534" s="44"/>
    </row>
    <row r="535" spans="1:29" ht="13">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c r="AC535" s="44"/>
    </row>
    <row r="536" spans="1:29" ht="13">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c r="AC536" s="44"/>
    </row>
    <row r="537" spans="1:29" ht="13">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c r="AC537" s="44"/>
    </row>
    <row r="538" spans="1:29" ht="13">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row>
    <row r="539" spans="1:29" ht="13">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row>
    <row r="540" spans="1:29" ht="13">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row>
    <row r="541" spans="1:29" ht="13">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row>
    <row r="542" spans="1:29" ht="13">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row>
    <row r="543" spans="1:29" ht="13">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row>
    <row r="544" spans="1:29" ht="13">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row>
    <row r="545" spans="1:29" ht="13">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row>
    <row r="546" spans="1:29" ht="13">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row>
    <row r="547" spans="1:29" ht="13">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row>
    <row r="548" spans="1:29" ht="13">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row>
    <row r="549" spans="1:29" ht="13">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row>
    <row r="550" spans="1:29" ht="13">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row>
    <row r="551" spans="1:29" ht="13">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row>
    <row r="552" spans="1:29" ht="13">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row>
    <row r="553" spans="1:29" ht="13">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row>
    <row r="554" spans="1:29" ht="13">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row>
    <row r="555" spans="1:29" ht="13">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c r="AC555" s="44"/>
    </row>
    <row r="556" spans="1:29" ht="13">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c r="AC556" s="44"/>
    </row>
    <row r="557" spans="1:29" ht="13">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c r="AC557" s="44"/>
    </row>
    <row r="558" spans="1:29" ht="13">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row>
    <row r="559" spans="1:29" ht="13">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row>
    <row r="560" spans="1:29" ht="13">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row>
    <row r="561" spans="1:29" ht="13">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row>
    <row r="562" spans="1:29" ht="13">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row>
    <row r="563" spans="1:29" ht="13">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row>
    <row r="564" spans="1:29" ht="13">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row>
    <row r="565" spans="1:29" ht="13">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c r="AB565" s="44"/>
      <c r="AC565" s="44"/>
    </row>
    <row r="566" spans="1:29" ht="13">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c r="AC566" s="44"/>
    </row>
    <row r="567" spans="1:29" ht="13">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c r="AB567" s="44"/>
      <c r="AC567" s="44"/>
    </row>
    <row r="568" spans="1:29" ht="13">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c r="AB568" s="44"/>
      <c r="AC568" s="44"/>
    </row>
    <row r="569" spans="1:29" ht="13">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c r="AB569" s="44"/>
      <c r="AC569" s="44"/>
    </row>
    <row r="570" spans="1:29" ht="13">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c r="AC570" s="44"/>
    </row>
    <row r="571" spans="1:29" ht="13">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c r="AB571" s="44"/>
      <c r="AC571" s="44"/>
    </row>
    <row r="572" spans="1:29" ht="13">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c r="AC572" s="44"/>
    </row>
    <row r="573" spans="1:29" ht="13">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c r="AC573" s="44"/>
    </row>
    <row r="574" spans="1:29" ht="13">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c r="AC574" s="44"/>
    </row>
    <row r="575" spans="1:29" ht="13">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c r="AC575" s="44"/>
    </row>
    <row r="576" spans="1:29" ht="13">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c r="AC576" s="44"/>
    </row>
    <row r="577" spans="1:29" ht="13">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c r="AC577" s="44"/>
    </row>
    <row r="578" spans="1:29" ht="13">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row>
    <row r="579" spans="1:29" ht="13">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row>
    <row r="580" spans="1:29" ht="13">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row>
    <row r="581" spans="1:29" ht="13">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c r="AB581" s="44"/>
      <c r="AC581" s="44"/>
    </row>
    <row r="582" spans="1:29" ht="13">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c r="AC582" s="44"/>
    </row>
    <row r="583" spans="1:29" ht="13">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c r="AC583" s="44"/>
    </row>
    <row r="584" spans="1:29" ht="13">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c r="AC584" s="44"/>
    </row>
    <row r="585" spans="1:29" ht="13">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c r="AC585" s="44"/>
    </row>
    <row r="586" spans="1:29" ht="13">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c r="AC586" s="44"/>
    </row>
    <row r="587" spans="1:29" ht="13">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row>
    <row r="588" spans="1:29" ht="13">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c r="AC588" s="44"/>
    </row>
    <row r="589" spans="1:29" ht="13">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row>
    <row r="590" spans="1:29" ht="13">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c r="AC590" s="44"/>
    </row>
    <row r="591" spans="1:29" ht="13">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c r="AC591" s="44"/>
    </row>
    <row r="592" spans="1:29" ht="13">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row>
    <row r="593" spans="1:29" ht="13">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row>
    <row r="594" spans="1:29" ht="13">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row>
    <row r="595" spans="1:29" ht="13">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c r="AC595" s="44"/>
    </row>
    <row r="596" spans="1:29" ht="13">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c r="AC596" s="44"/>
    </row>
    <row r="597" spans="1:29" ht="13">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row>
    <row r="598" spans="1:29" ht="13">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row>
    <row r="599" spans="1:29" ht="13">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c r="AC599" s="44"/>
    </row>
    <row r="600" spans="1:29" ht="13">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row>
    <row r="601" spans="1:29" ht="13">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row>
    <row r="602" spans="1:29" ht="13">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row>
    <row r="603" spans="1:29" ht="13">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c r="AA603" s="44"/>
      <c r="AB603" s="44"/>
      <c r="AC603" s="44"/>
    </row>
    <row r="604" spans="1:29" ht="13">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row>
    <row r="605" spans="1:29" ht="13">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c r="AC605" s="44"/>
    </row>
    <row r="606" spans="1:29" ht="13">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c r="AB606" s="44"/>
      <c r="AC606" s="44"/>
    </row>
    <row r="607" spans="1:29" ht="13">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c r="AA607" s="44"/>
      <c r="AB607" s="44"/>
      <c r="AC607" s="44"/>
    </row>
    <row r="608" spans="1:29" ht="13">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row>
    <row r="609" spans="1:29" ht="13">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c r="AB609" s="44"/>
      <c r="AC609" s="44"/>
    </row>
    <row r="610" spans="1:29" ht="13">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c r="AC610" s="44"/>
    </row>
    <row r="611" spans="1:29" ht="13">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c r="AA611" s="44"/>
      <c r="AB611" s="44"/>
      <c r="AC611" s="44"/>
    </row>
    <row r="612" spans="1:29" ht="13">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c r="AB612" s="44"/>
      <c r="AC612" s="44"/>
    </row>
    <row r="613" spans="1:29" ht="13">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c r="AC613" s="44"/>
    </row>
    <row r="614" spans="1:29" ht="13">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c r="AA614" s="44"/>
      <c r="AB614" s="44"/>
      <c r="AC614" s="44"/>
    </row>
    <row r="615" spans="1:29" ht="13">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c r="AA615" s="44"/>
      <c r="AB615" s="44"/>
      <c r="AC615" s="44"/>
    </row>
    <row r="616" spans="1:29" ht="13">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row>
    <row r="617" spans="1:29" ht="13">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c r="AB617" s="44"/>
      <c r="AC617" s="44"/>
    </row>
    <row r="618" spans="1:29" ht="13">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c r="AB618" s="44"/>
      <c r="AC618" s="44"/>
    </row>
    <row r="619" spans="1:29" ht="13">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c r="AB619" s="44"/>
      <c r="AC619" s="44"/>
    </row>
    <row r="620" spans="1:29" ht="13">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c r="AB620" s="44"/>
      <c r="AC620" s="44"/>
    </row>
    <row r="621" spans="1:29" ht="13">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c r="AB621" s="44"/>
      <c r="AC621" s="44"/>
    </row>
    <row r="622" spans="1:29" ht="13">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c r="AB622" s="44"/>
      <c r="AC622" s="44"/>
    </row>
    <row r="623" spans="1:29" ht="13">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c r="AB623" s="44"/>
      <c r="AC623" s="44"/>
    </row>
    <row r="624" spans="1:29" ht="13">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c r="AB624" s="44"/>
      <c r="AC624" s="44"/>
    </row>
    <row r="625" spans="1:29" ht="13">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c r="AB625" s="44"/>
      <c r="AC625" s="44"/>
    </row>
    <row r="626" spans="1:29" ht="13">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c r="AB626" s="44"/>
      <c r="AC626" s="44"/>
    </row>
    <row r="627" spans="1:29" ht="13">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row>
    <row r="628" spans="1:29" ht="13">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c r="AB628" s="44"/>
      <c r="AC628" s="44"/>
    </row>
    <row r="629" spans="1:29" ht="13">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c r="AB629" s="44"/>
      <c r="AC629" s="44"/>
    </row>
    <row r="630" spans="1:29" ht="13">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c r="AB630" s="44"/>
      <c r="AC630" s="44"/>
    </row>
    <row r="631" spans="1:29" ht="13">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c r="AA631" s="44"/>
      <c r="AB631" s="44"/>
      <c r="AC631" s="44"/>
    </row>
    <row r="632" spans="1:29" ht="13">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row>
    <row r="633" spans="1:29" ht="13">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row>
    <row r="634" spans="1:29" ht="13">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row>
    <row r="635" spans="1:29" ht="13">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row>
    <row r="636" spans="1:29" ht="13">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row>
    <row r="637" spans="1:29" ht="13">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row>
    <row r="638" spans="1:29" ht="13">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row>
    <row r="639" spans="1:29" ht="13">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row>
    <row r="640" spans="1:29" ht="13">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c r="AA640" s="44"/>
      <c r="AB640" s="44"/>
      <c r="AC640" s="44"/>
    </row>
    <row r="641" spans="1:29" ht="13">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c r="AB641" s="44"/>
      <c r="AC641" s="44"/>
    </row>
    <row r="642" spans="1:29" ht="13">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c r="AB642" s="44"/>
      <c r="AC642" s="44"/>
    </row>
    <row r="643" spans="1:29" ht="13">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c r="AB643" s="44"/>
      <c r="AC643" s="44"/>
    </row>
    <row r="644" spans="1:29" ht="13">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c r="AB644" s="44"/>
      <c r="AC644" s="44"/>
    </row>
    <row r="645" spans="1:29" ht="13">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c r="AA645" s="44"/>
      <c r="AB645" s="44"/>
      <c r="AC645" s="44"/>
    </row>
    <row r="646" spans="1:29" ht="13">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c r="AA646" s="44"/>
      <c r="AB646" s="44"/>
      <c r="AC646" s="44"/>
    </row>
    <row r="647" spans="1:29" ht="13">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c r="AA647" s="44"/>
      <c r="AB647" s="44"/>
      <c r="AC647" s="44"/>
    </row>
    <row r="648" spans="1:29" ht="13">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c r="AB648" s="44"/>
      <c r="AC648" s="44"/>
    </row>
    <row r="649" spans="1:29" ht="13">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c r="AB649" s="44"/>
      <c r="AC649" s="44"/>
    </row>
    <row r="650" spans="1:29" ht="13">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c r="AB650" s="44"/>
      <c r="AC650" s="44"/>
    </row>
    <row r="651" spans="1:29" ht="13">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c r="AA651" s="44"/>
      <c r="AB651" s="44"/>
      <c r="AC651" s="44"/>
    </row>
    <row r="652" spans="1:29" ht="13">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c r="AC652" s="44"/>
    </row>
    <row r="653" spans="1:29" ht="13">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c r="AB653" s="44"/>
      <c r="AC653" s="44"/>
    </row>
    <row r="654" spans="1:29" ht="13">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c r="AB654" s="44"/>
      <c r="AC654" s="44"/>
    </row>
    <row r="655" spans="1:29" ht="13">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c r="AA655" s="44"/>
      <c r="AB655" s="44"/>
      <c r="AC655" s="44"/>
    </row>
    <row r="656" spans="1:29" ht="13">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c r="AA656" s="44"/>
      <c r="AB656" s="44"/>
      <c r="AC656" s="44"/>
    </row>
    <row r="657" spans="1:29" ht="13">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c r="AA657" s="44"/>
      <c r="AB657" s="44"/>
      <c r="AC657" s="44"/>
    </row>
    <row r="658" spans="1:29" ht="13">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c r="AA658" s="44"/>
      <c r="AB658" s="44"/>
      <c r="AC658" s="44"/>
    </row>
    <row r="659" spans="1:29" ht="13">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c r="AA659" s="44"/>
      <c r="AB659" s="44"/>
      <c r="AC659" s="44"/>
    </row>
    <row r="660" spans="1:29" ht="13">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c r="AA660" s="44"/>
      <c r="AB660" s="44"/>
      <c r="AC660" s="44"/>
    </row>
    <row r="661" spans="1:29" ht="13">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c r="AA661" s="44"/>
      <c r="AB661" s="44"/>
      <c r="AC661" s="44"/>
    </row>
    <row r="662" spans="1:29" ht="13">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c r="AA662" s="44"/>
      <c r="AB662" s="44"/>
      <c r="AC662" s="44"/>
    </row>
    <row r="663" spans="1:29" ht="13">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c r="AA663" s="44"/>
      <c r="AB663" s="44"/>
      <c r="AC663" s="44"/>
    </row>
    <row r="664" spans="1:29" ht="13">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c r="AA664" s="44"/>
      <c r="AB664" s="44"/>
      <c r="AC664" s="44"/>
    </row>
    <row r="665" spans="1:29" ht="13">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c r="AA665" s="44"/>
      <c r="AB665" s="44"/>
      <c r="AC665" s="44"/>
    </row>
    <row r="666" spans="1:29" ht="13">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c r="AA666" s="44"/>
      <c r="AB666" s="44"/>
      <c r="AC666" s="44"/>
    </row>
    <row r="667" spans="1:29" ht="13">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c r="AA667" s="44"/>
      <c r="AB667" s="44"/>
      <c r="AC667" s="44"/>
    </row>
    <row r="668" spans="1:29" ht="13">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c r="AA668" s="44"/>
      <c r="AB668" s="44"/>
      <c r="AC668" s="44"/>
    </row>
    <row r="669" spans="1:29" ht="13">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c r="AA669" s="44"/>
      <c r="AB669" s="44"/>
      <c r="AC669" s="44"/>
    </row>
    <row r="670" spans="1:29" ht="13">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c r="AA670" s="44"/>
      <c r="AB670" s="44"/>
      <c r="AC670" s="44"/>
    </row>
    <row r="671" spans="1:29" ht="13">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c r="AA671" s="44"/>
      <c r="AB671" s="44"/>
      <c r="AC671" s="44"/>
    </row>
    <row r="672" spans="1:29" ht="13">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c r="AA672" s="44"/>
      <c r="AB672" s="44"/>
      <c r="AC672" s="44"/>
    </row>
    <row r="673" spans="1:29" ht="13">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c r="AA673" s="44"/>
      <c r="AB673" s="44"/>
      <c r="AC673" s="44"/>
    </row>
    <row r="674" spans="1:29" ht="13">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c r="AA674" s="44"/>
      <c r="AB674" s="44"/>
      <c r="AC674" s="44"/>
    </row>
    <row r="675" spans="1:29" ht="13">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c r="AA675" s="44"/>
      <c r="AB675" s="44"/>
      <c r="AC675" s="44"/>
    </row>
    <row r="676" spans="1:29" ht="13">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c r="AA676" s="44"/>
      <c r="AB676" s="44"/>
      <c r="AC676" s="44"/>
    </row>
    <row r="677" spans="1:29" ht="13">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c r="AA677" s="44"/>
      <c r="AB677" s="44"/>
      <c r="AC677" s="44"/>
    </row>
    <row r="678" spans="1:29" ht="13">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c r="AA678" s="44"/>
      <c r="AB678" s="44"/>
      <c r="AC678" s="44"/>
    </row>
    <row r="679" spans="1:29" ht="13">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c r="AA679" s="44"/>
      <c r="AB679" s="44"/>
      <c r="AC679" s="44"/>
    </row>
    <row r="680" spans="1:29" ht="13">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c r="AC680" s="44"/>
    </row>
    <row r="681" spans="1:29" ht="13">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row>
    <row r="682" spans="1:29" ht="13">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c r="AC682" s="44"/>
    </row>
    <row r="683" spans="1:29" ht="13">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c r="AA683" s="44"/>
      <c r="AB683" s="44"/>
      <c r="AC683" s="44"/>
    </row>
    <row r="684" spans="1:29" ht="13">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c r="AC684" s="44"/>
    </row>
    <row r="685" spans="1:29" ht="13">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c r="AB685" s="44"/>
      <c r="AC685" s="44"/>
    </row>
    <row r="686" spans="1:29" ht="13">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c r="AC686" s="44"/>
    </row>
    <row r="687" spans="1:29" ht="13">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c r="AA687" s="44"/>
      <c r="AB687" s="44"/>
      <c r="AC687" s="44"/>
    </row>
    <row r="688" spans="1:29" ht="13">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c r="AC688" s="44"/>
    </row>
    <row r="689" spans="1:29" ht="13">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c r="AC689" s="44"/>
    </row>
    <row r="690" spans="1:29" ht="13">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row>
    <row r="691" spans="1:29" ht="13">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c r="AA691" s="44"/>
      <c r="AB691" s="44"/>
      <c r="AC691" s="44"/>
    </row>
    <row r="692" spans="1:29" ht="13">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c r="AA692" s="44"/>
      <c r="AB692" s="44"/>
      <c r="AC692" s="44"/>
    </row>
    <row r="693" spans="1:29" ht="13">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c r="AA693" s="44"/>
      <c r="AB693" s="44"/>
      <c r="AC693" s="44"/>
    </row>
    <row r="694" spans="1:29" ht="13">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c r="AA694" s="44"/>
      <c r="AB694" s="44"/>
      <c r="AC694" s="44"/>
    </row>
    <row r="695" spans="1:29" ht="13">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c r="AA695" s="44"/>
      <c r="AB695" s="44"/>
      <c r="AC695" s="44"/>
    </row>
    <row r="696" spans="1:29" ht="13">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row>
    <row r="697" spans="1:29" ht="13">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c r="AB697" s="44"/>
      <c r="AC697" s="44"/>
    </row>
    <row r="698" spans="1:29" ht="13">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c r="AA698" s="44"/>
      <c r="AB698" s="44"/>
      <c r="AC698" s="44"/>
    </row>
    <row r="699" spans="1:29" ht="13">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c r="AB699" s="44"/>
      <c r="AC699" s="44"/>
    </row>
    <row r="700" spans="1:29" ht="13">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row>
    <row r="701" spans="1:29" ht="13">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row>
    <row r="702" spans="1:29" ht="13">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c r="AB702" s="44"/>
      <c r="AC702" s="44"/>
    </row>
    <row r="703" spans="1:29" ht="13">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c r="AB703" s="44"/>
      <c r="AC703" s="44"/>
    </row>
    <row r="704" spans="1:29" ht="13">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c r="AB704" s="44"/>
      <c r="AC704" s="44"/>
    </row>
    <row r="705" spans="1:29" ht="13">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c r="AA705" s="44"/>
      <c r="AB705" s="44"/>
      <c r="AC705" s="44"/>
    </row>
    <row r="706" spans="1:29" ht="13">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c r="AA706" s="44"/>
      <c r="AB706" s="44"/>
      <c r="AC706" s="44"/>
    </row>
    <row r="707" spans="1:29" ht="13">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c r="AA707" s="44"/>
      <c r="AB707" s="44"/>
      <c r="AC707" s="44"/>
    </row>
    <row r="708" spans="1:29" ht="13">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c r="AA708" s="44"/>
      <c r="AB708" s="44"/>
      <c r="AC708" s="44"/>
    </row>
    <row r="709" spans="1:29" ht="13">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c r="AA709" s="44"/>
      <c r="AB709" s="44"/>
      <c r="AC709" s="44"/>
    </row>
    <row r="710" spans="1:29" ht="13">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c r="AA710" s="44"/>
      <c r="AB710" s="44"/>
      <c r="AC710" s="44"/>
    </row>
    <row r="711" spans="1:29" ht="13">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c r="AA711" s="44"/>
      <c r="AB711" s="44"/>
      <c r="AC711" s="44"/>
    </row>
    <row r="712" spans="1:29" ht="13">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c r="AA712" s="44"/>
      <c r="AB712" s="44"/>
      <c r="AC712" s="44"/>
    </row>
    <row r="713" spans="1:29" ht="13">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c r="AA713" s="44"/>
      <c r="AB713" s="44"/>
      <c r="AC713" s="44"/>
    </row>
    <row r="714" spans="1:29" ht="13">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c r="AA714" s="44"/>
      <c r="AB714" s="44"/>
      <c r="AC714" s="44"/>
    </row>
    <row r="715" spans="1:29" ht="13">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c r="AA715" s="44"/>
      <c r="AB715" s="44"/>
      <c r="AC715" s="44"/>
    </row>
    <row r="716" spans="1:29" ht="13">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c r="AA716" s="44"/>
      <c r="AB716" s="44"/>
      <c r="AC716" s="44"/>
    </row>
    <row r="717" spans="1:29" ht="13">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c r="AA717" s="44"/>
      <c r="AB717" s="44"/>
      <c r="AC717" s="44"/>
    </row>
    <row r="718" spans="1:29" ht="13">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c r="AA718" s="44"/>
      <c r="AB718" s="44"/>
      <c r="AC718" s="44"/>
    </row>
    <row r="719" spans="1:29" ht="13">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c r="AA719" s="44"/>
      <c r="AB719" s="44"/>
      <c r="AC719" s="44"/>
    </row>
    <row r="720" spans="1:29" ht="13">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c r="AA720" s="44"/>
      <c r="AB720" s="44"/>
      <c r="AC720" s="44"/>
    </row>
    <row r="721" spans="1:29" ht="13">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c r="AA721" s="44"/>
      <c r="AB721" s="44"/>
      <c r="AC721" s="44"/>
    </row>
    <row r="722" spans="1:29" ht="13">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c r="AA722" s="44"/>
      <c r="AB722" s="44"/>
      <c r="AC722" s="44"/>
    </row>
    <row r="723" spans="1:29" ht="13">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c r="AA723" s="44"/>
      <c r="AB723" s="44"/>
      <c r="AC723" s="44"/>
    </row>
    <row r="724" spans="1:29" ht="13">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c r="AA724" s="44"/>
      <c r="AB724" s="44"/>
      <c r="AC724" s="44"/>
    </row>
    <row r="725" spans="1:29" ht="13">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c r="AA725" s="44"/>
      <c r="AB725" s="44"/>
      <c r="AC725" s="44"/>
    </row>
    <row r="726" spans="1:29" ht="13">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c r="AA726" s="44"/>
      <c r="AB726" s="44"/>
      <c r="AC726" s="44"/>
    </row>
    <row r="727" spans="1:29" ht="13">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c r="AA727" s="44"/>
      <c r="AB727" s="44"/>
      <c r="AC727" s="44"/>
    </row>
    <row r="728" spans="1:29" ht="13">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c r="AA728" s="44"/>
      <c r="AB728" s="44"/>
      <c r="AC728" s="44"/>
    </row>
    <row r="729" spans="1:29" ht="13">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c r="AA729" s="44"/>
      <c r="AB729" s="44"/>
      <c r="AC729" s="44"/>
    </row>
    <row r="730" spans="1:29" ht="13">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c r="AA730" s="44"/>
      <c r="AB730" s="44"/>
      <c r="AC730" s="44"/>
    </row>
    <row r="731" spans="1:29" ht="13">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row>
    <row r="732" spans="1:29" ht="13">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row>
    <row r="733" spans="1:29" ht="13">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row>
    <row r="734" spans="1:29" ht="13">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c r="AA734" s="44"/>
      <c r="AB734" s="44"/>
      <c r="AC734" s="44"/>
    </row>
    <row r="735" spans="1:29" ht="13">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row>
    <row r="736" spans="1:29" ht="13">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row>
    <row r="737" spans="1:29" ht="13">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row>
    <row r="738" spans="1:29" ht="13">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c r="AA738" s="44"/>
      <c r="AB738" s="44"/>
      <c r="AC738" s="44"/>
    </row>
    <row r="739" spans="1:29" ht="13">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c r="AA739" s="44"/>
      <c r="AB739" s="44"/>
      <c r="AC739" s="44"/>
    </row>
    <row r="740" spans="1:29" ht="13">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c r="AB740" s="44"/>
      <c r="AC740" s="44"/>
    </row>
    <row r="741" spans="1:29" ht="13">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c r="AA741" s="44"/>
      <c r="AB741" s="44"/>
      <c r="AC741" s="44"/>
    </row>
    <row r="742" spans="1:29" ht="13">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c r="AA742" s="44"/>
      <c r="AB742" s="44"/>
      <c r="AC742" s="44"/>
    </row>
    <row r="743" spans="1:29" ht="13">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c r="AA743" s="44"/>
      <c r="AB743" s="44"/>
      <c r="AC743" s="44"/>
    </row>
    <row r="744" spans="1:29" ht="13">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c r="AA744" s="44"/>
      <c r="AB744" s="44"/>
      <c r="AC744" s="44"/>
    </row>
    <row r="745" spans="1:29" ht="13">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c r="AA745" s="44"/>
      <c r="AB745" s="44"/>
      <c r="AC745" s="44"/>
    </row>
    <row r="746" spans="1:29" ht="13">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c r="AA746" s="44"/>
      <c r="AB746" s="44"/>
      <c r="AC746" s="44"/>
    </row>
    <row r="747" spans="1:29" ht="13">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c r="AA747" s="44"/>
      <c r="AB747" s="44"/>
      <c r="AC747" s="44"/>
    </row>
    <row r="748" spans="1:29" ht="13">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c r="AA748" s="44"/>
      <c r="AB748" s="44"/>
      <c r="AC748" s="44"/>
    </row>
    <row r="749" spans="1:29" ht="13">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c r="AA749" s="44"/>
      <c r="AB749" s="44"/>
      <c r="AC749" s="44"/>
    </row>
    <row r="750" spans="1:29" ht="13">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c r="AA750" s="44"/>
      <c r="AB750" s="44"/>
      <c r="AC750" s="44"/>
    </row>
    <row r="751" spans="1:29" ht="13">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c r="AA751" s="44"/>
      <c r="AB751" s="44"/>
      <c r="AC751" s="44"/>
    </row>
    <row r="752" spans="1:29" ht="13">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c r="AB752" s="44"/>
      <c r="AC752" s="44"/>
    </row>
    <row r="753" spans="1:29" ht="13">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c r="AB753" s="44"/>
      <c r="AC753" s="44"/>
    </row>
    <row r="754" spans="1:29" ht="13">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c r="AA754" s="44"/>
      <c r="AB754" s="44"/>
      <c r="AC754" s="44"/>
    </row>
    <row r="755" spans="1:29" ht="13">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c r="AA755" s="44"/>
      <c r="AB755" s="44"/>
      <c r="AC755" s="44"/>
    </row>
    <row r="756" spans="1:29" ht="13">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c r="AA756" s="44"/>
      <c r="AB756" s="44"/>
      <c r="AC756" s="44"/>
    </row>
    <row r="757" spans="1:29" ht="13">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c r="AA757" s="44"/>
      <c r="AB757" s="44"/>
      <c r="AC757" s="44"/>
    </row>
    <row r="758" spans="1:29" ht="13">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c r="AA758" s="44"/>
      <c r="AB758" s="44"/>
      <c r="AC758" s="44"/>
    </row>
    <row r="759" spans="1:29" ht="13">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c r="AA759" s="44"/>
      <c r="AB759" s="44"/>
      <c r="AC759" s="44"/>
    </row>
    <row r="760" spans="1:29" ht="13">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c r="AA760" s="44"/>
      <c r="AB760" s="44"/>
      <c r="AC760" s="44"/>
    </row>
    <row r="761" spans="1:29" ht="13">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c r="AA761" s="44"/>
      <c r="AB761" s="44"/>
      <c r="AC761" s="44"/>
    </row>
    <row r="762" spans="1:29" ht="13">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c r="AA762" s="44"/>
      <c r="AB762" s="44"/>
      <c r="AC762" s="44"/>
    </row>
    <row r="763" spans="1:29" ht="13">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c r="AA763" s="44"/>
      <c r="AB763" s="44"/>
      <c r="AC763" s="44"/>
    </row>
    <row r="764" spans="1:29" ht="13">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c r="AA764" s="44"/>
      <c r="AB764" s="44"/>
      <c r="AC764" s="44"/>
    </row>
    <row r="765" spans="1:29" ht="13">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c r="AC765" s="44"/>
    </row>
    <row r="766" spans="1:29" ht="13">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c r="AA766" s="44"/>
      <c r="AB766" s="44"/>
      <c r="AC766" s="44"/>
    </row>
    <row r="767" spans="1:29" ht="13">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c r="AA767" s="44"/>
      <c r="AB767" s="44"/>
      <c r="AC767" s="44"/>
    </row>
    <row r="768" spans="1:29" ht="13">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c r="AA768" s="44"/>
      <c r="AB768" s="44"/>
      <c r="AC768" s="44"/>
    </row>
    <row r="769" spans="1:29" ht="13">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c r="AB769" s="44"/>
      <c r="AC769" s="44"/>
    </row>
    <row r="770" spans="1:29" ht="13">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c r="AA770" s="44"/>
      <c r="AB770" s="44"/>
      <c r="AC770" s="44"/>
    </row>
    <row r="771" spans="1:29" ht="13">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c r="AA771" s="44"/>
      <c r="AB771" s="44"/>
      <c r="AC771" s="44"/>
    </row>
    <row r="772" spans="1:29" ht="13">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c r="AA772" s="44"/>
      <c r="AB772" s="44"/>
      <c r="AC772" s="44"/>
    </row>
    <row r="773" spans="1:29" ht="13">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c r="AA773" s="44"/>
      <c r="AB773" s="44"/>
      <c r="AC773" s="44"/>
    </row>
    <row r="774" spans="1:29" ht="13">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c r="AA774" s="44"/>
      <c r="AB774" s="44"/>
      <c r="AC774" s="44"/>
    </row>
    <row r="775" spans="1:29" ht="13">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c r="AA775" s="44"/>
      <c r="AB775" s="44"/>
      <c r="AC775" s="44"/>
    </row>
    <row r="776" spans="1:29" ht="13">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c r="AA776" s="44"/>
      <c r="AB776" s="44"/>
      <c r="AC776" s="44"/>
    </row>
    <row r="777" spans="1:29" ht="13">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c r="AA777" s="44"/>
      <c r="AB777" s="44"/>
      <c r="AC777" s="44"/>
    </row>
    <row r="778" spans="1:29" ht="13">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c r="AC778" s="44"/>
    </row>
    <row r="779" spans="1:29" ht="13">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row>
    <row r="780" spans="1:29" ht="13">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c r="AB780" s="44"/>
      <c r="AC780" s="44"/>
    </row>
    <row r="781" spans="1:29" ht="13">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row>
    <row r="782" spans="1:29" ht="13">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c r="AC782" s="44"/>
    </row>
    <row r="783" spans="1:29" ht="13">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c r="AC783" s="44"/>
    </row>
    <row r="784" spans="1:29" ht="13">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c r="AA784" s="44"/>
      <c r="AB784" s="44"/>
      <c r="AC784" s="44"/>
    </row>
    <row r="785" spans="1:29" ht="13">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c r="AB785" s="44"/>
      <c r="AC785" s="44"/>
    </row>
    <row r="786" spans="1:29" ht="13">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c r="AA786" s="44"/>
      <c r="AB786" s="44"/>
      <c r="AC786" s="44"/>
    </row>
    <row r="787" spans="1:29" ht="13">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c r="AA787" s="44"/>
      <c r="AB787" s="44"/>
      <c r="AC787" s="44"/>
    </row>
    <row r="788" spans="1:29" ht="13">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c r="AA788" s="44"/>
      <c r="AB788" s="44"/>
      <c r="AC788" s="44"/>
    </row>
    <row r="789" spans="1:29" ht="13">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c r="AA789" s="44"/>
      <c r="AB789" s="44"/>
      <c r="AC789" s="44"/>
    </row>
    <row r="790" spans="1:29" ht="13">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c r="AA790" s="44"/>
      <c r="AB790" s="44"/>
      <c r="AC790" s="44"/>
    </row>
    <row r="791" spans="1:29" ht="13">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c r="AA791" s="44"/>
      <c r="AB791" s="44"/>
      <c r="AC791" s="44"/>
    </row>
    <row r="792" spans="1:29" ht="13">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c r="AB792" s="44"/>
      <c r="AC792" s="44"/>
    </row>
    <row r="793" spans="1:29" ht="13">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c r="AA793" s="44"/>
      <c r="AB793" s="44"/>
      <c r="AC793" s="44"/>
    </row>
    <row r="794" spans="1:29" ht="13">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c r="AA794" s="44"/>
      <c r="AB794" s="44"/>
      <c r="AC794" s="44"/>
    </row>
    <row r="795" spans="1:29" ht="13">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c r="AA795" s="44"/>
      <c r="AB795" s="44"/>
      <c r="AC795" s="44"/>
    </row>
    <row r="796" spans="1:29" ht="13">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c r="AA796" s="44"/>
      <c r="AB796" s="44"/>
      <c r="AC796" s="44"/>
    </row>
    <row r="797" spans="1:29" ht="13">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c r="AA797" s="44"/>
      <c r="AB797" s="44"/>
      <c r="AC797" s="44"/>
    </row>
    <row r="798" spans="1:29" ht="13">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c r="AA798" s="44"/>
      <c r="AB798" s="44"/>
      <c r="AC798" s="44"/>
    </row>
    <row r="799" spans="1:29" ht="13">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c r="AA799" s="44"/>
      <c r="AB799" s="44"/>
      <c r="AC799" s="44"/>
    </row>
    <row r="800" spans="1:29" ht="13">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c r="AA800" s="44"/>
      <c r="AB800" s="44"/>
      <c r="AC800" s="44"/>
    </row>
    <row r="801" spans="1:29" ht="13">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c r="AA801" s="44"/>
      <c r="AB801" s="44"/>
      <c r="AC801" s="44"/>
    </row>
    <row r="802" spans="1:29" ht="13">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c r="AA802" s="44"/>
      <c r="AB802" s="44"/>
      <c r="AC802" s="44"/>
    </row>
    <row r="803" spans="1:29" ht="13">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c r="AA803" s="44"/>
      <c r="AB803" s="44"/>
      <c r="AC803" s="44"/>
    </row>
    <row r="804" spans="1:29" ht="13">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c r="AA804" s="44"/>
      <c r="AB804" s="44"/>
      <c r="AC804" s="44"/>
    </row>
    <row r="805" spans="1:29" ht="13">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c r="AA805" s="44"/>
      <c r="AB805" s="44"/>
      <c r="AC805" s="44"/>
    </row>
    <row r="806" spans="1:29" ht="13">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c r="AA806" s="44"/>
      <c r="AB806" s="44"/>
      <c r="AC806" s="44"/>
    </row>
    <row r="807" spans="1:29" ht="13">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c r="AA807" s="44"/>
      <c r="AB807" s="44"/>
      <c r="AC807" s="44"/>
    </row>
    <row r="808" spans="1:29" ht="13">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c r="AA808" s="44"/>
      <c r="AB808" s="44"/>
      <c r="AC808" s="44"/>
    </row>
    <row r="809" spans="1:29" ht="13">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c r="AA809" s="44"/>
      <c r="AB809" s="44"/>
      <c r="AC809" s="44"/>
    </row>
    <row r="810" spans="1:29" ht="13">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c r="AA810" s="44"/>
      <c r="AB810" s="44"/>
      <c r="AC810" s="44"/>
    </row>
    <row r="811" spans="1:29" ht="13">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c r="AA811" s="44"/>
      <c r="AB811" s="44"/>
      <c r="AC811" s="44"/>
    </row>
    <row r="812" spans="1:29" ht="13">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c r="AA812" s="44"/>
      <c r="AB812" s="44"/>
      <c r="AC812" s="44"/>
    </row>
    <row r="813" spans="1:29" ht="13">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c r="AA813" s="44"/>
      <c r="AB813" s="44"/>
      <c r="AC813" s="44"/>
    </row>
    <row r="814" spans="1:29" ht="13">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c r="AA814" s="44"/>
      <c r="AB814" s="44"/>
      <c r="AC814" s="44"/>
    </row>
    <row r="815" spans="1:29" ht="13">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c r="AA815" s="44"/>
      <c r="AB815" s="44"/>
      <c r="AC815" s="44"/>
    </row>
    <row r="816" spans="1:29" ht="13">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c r="AA816" s="44"/>
      <c r="AB816" s="44"/>
      <c r="AC816" s="44"/>
    </row>
    <row r="817" spans="1:29" ht="13">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c r="AA817" s="44"/>
      <c r="AB817" s="44"/>
      <c r="AC817" s="44"/>
    </row>
    <row r="818" spans="1:29" ht="13">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c r="AA818" s="44"/>
      <c r="AB818" s="44"/>
      <c r="AC818" s="44"/>
    </row>
    <row r="819" spans="1:29" ht="13">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c r="AA819" s="44"/>
      <c r="AB819" s="44"/>
      <c r="AC819" s="44"/>
    </row>
    <row r="820" spans="1:29" ht="13">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c r="AA820" s="44"/>
      <c r="AB820" s="44"/>
      <c r="AC820" s="44"/>
    </row>
    <row r="821" spans="1:29" ht="13">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c r="AA821" s="44"/>
      <c r="AB821" s="44"/>
      <c r="AC821" s="44"/>
    </row>
    <row r="822" spans="1:29" ht="13">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c r="AA822" s="44"/>
      <c r="AB822" s="44"/>
      <c r="AC822" s="44"/>
    </row>
    <row r="823" spans="1:29" ht="13">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c r="AA823" s="44"/>
      <c r="AB823" s="44"/>
      <c r="AC823" s="44"/>
    </row>
    <row r="824" spans="1:29" ht="13">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c r="AA824" s="44"/>
      <c r="AB824" s="44"/>
      <c r="AC824" s="44"/>
    </row>
    <row r="825" spans="1:29" ht="13">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c r="AA825" s="44"/>
      <c r="AB825" s="44"/>
      <c r="AC825" s="44"/>
    </row>
    <row r="826" spans="1:29" ht="13">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c r="AA826" s="44"/>
      <c r="AB826" s="44"/>
      <c r="AC826" s="44"/>
    </row>
    <row r="827" spans="1:29" ht="13">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c r="AA827" s="44"/>
      <c r="AB827" s="44"/>
      <c r="AC827" s="44"/>
    </row>
    <row r="828" spans="1:29" ht="13">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c r="AA828" s="44"/>
      <c r="AB828" s="44"/>
      <c r="AC828" s="44"/>
    </row>
    <row r="829" spans="1:29" ht="13">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c r="AA829" s="44"/>
      <c r="AB829" s="44"/>
      <c r="AC829" s="44"/>
    </row>
    <row r="830" spans="1:29" ht="13">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c r="AA830" s="44"/>
      <c r="AB830" s="44"/>
      <c r="AC830" s="44"/>
    </row>
    <row r="831" spans="1:29" ht="13">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c r="AA831" s="44"/>
      <c r="AB831" s="44"/>
      <c r="AC831" s="44"/>
    </row>
    <row r="832" spans="1:29" ht="13">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c r="AA832" s="44"/>
      <c r="AB832" s="44"/>
      <c r="AC832" s="44"/>
    </row>
    <row r="833" spans="1:29" ht="13">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c r="AA833" s="44"/>
      <c r="AB833" s="44"/>
      <c r="AC833" s="44"/>
    </row>
    <row r="834" spans="1:29" ht="13">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c r="AA834" s="44"/>
      <c r="AB834" s="44"/>
      <c r="AC834" s="44"/>
    </row>
    <row r="835" spans="1:29" ht="13">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c r="AA835" s="44"/>
      <c r="AB835" s="44"/>
      <c r="AC835" s="44"/>
    </row>
    <row r="836" spans="1:29" ht="13">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c r="AA836" s="44"/>
      <c r="AB836" s="44"/>
      <c r="AC836" s="44"/>
    </row>
    <row r="837" spans="1:29" ht="13">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c r="AA837" s="44"/>
      <c r="AB837" s="44"/>
      <c r="AC837" s="44"/>
    </row>
    <row r="838" spans="1:29" ht="13">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c r="AA838" s="44"/>
      <c r="AB838" s="44"/>
      <c r="AC838" s="44"/>
    </row>
    <row r="839" spans="1:29" ht="13">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c r="AA839" s="44"/>
      <c r="AB839" s="44"/>
      <c r="AC839" s="44"/>
    </row>
    <row r="840" spans="1:29" ht="13">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c r="AA840" s="44"/>
      <c r="AB840" s="44"/>
      <c r="AC840" s="44"/>
    </row>
    <row r="841" spans="1:29" ht="13">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c r="AA841" s="44"/>
      <c r="AB841" s="44"/>
      <c r="AC841" s="44"/>
    </row>
    <row r="842" spans="1:29" ht="13">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c r="AA842" s="44"/>
      <c r="AB842" s="44"/>
      <c r="AC842" s="44"/>
    </row>
    <row r="843" spans="1:29" ht="13">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c r="AA843" s="44"/>
      <c r="AB843" s="44"/>
      <c r="AC843" s="44"/>
    </row>
    <row r="844" spans="1:29" ht="13">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c r="AA844" s="44"/>
      <c r="AB844" s="44"/>
      <c r="AC844" s="44"/>
    </row>
    <row r="845" spans="1:29" ht="13">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c r="AA845" s="44"/>
      <c r="AB845" s="44"/>
      <c r="AC845" s="44"/>
    </row>
    <row r="846" spans="1:29" ht="13">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c r="AA846" s="44"/>
      <c r="AB846" s="44"/>
      <c r="AC846" s="44"/>
    </row>
    <row r="847" spans="1:29" ht="13">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c r="AA847" s="44"/>
      <c r="AB847" s="44"/>
      <c r="AC847" s="44"/>
    </row>
    <row r="848" spans="1:29" ht="13">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c r="AA848" s="44"/>
      <c r="AB848" s="44"/>
      <c r="AC848" s="44"/>
    </row>
    <row r="849" spans="1:29" ht="13">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c r="AA849" s="44"/>
      <c r="AB849" s="44"/>
      <c r="AC849" s="44"/>
    </row>
    <row r="850" spans="1:29" ht="13">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c r="AA850" s="44"/>
      <c r="AB850" s="44"/>
      <c r="AC850" s="44"/>
    </row>
    <row r="851" spans="1:29" ht="13">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c r="AA851" s="44"/>
      <c r="AB851" s="44"/>
      <c r="AC851" s="44"/>
    </row>
    <row r="852" spans="1:29" ht="13">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c r="AA852" s="44"/>
      <c r="AB852" s="44"/>
      <c r="AC852" s="44"/>
    </row>
    <row r="853" spans="1:29" ht="13">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c r="AA853" s="44"/>
      <c r="AB853" s="44"/>
      <c r="AC853" s="44"/>
    </row>
    <row r="854" spans="1:29" ht="13">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c r="AA854" s="44"/>
      <c r="AB854" s="44"/>
      <c r="AC854" s="44"/>
    </row>
    <row r="855" spans="1:29" ht="13">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row>
    <row r="856" spans="1:29" ht="13">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c r="AA856" s="44"/>
      <c r="AB856" s="44"/>
      <c r="AC856" s="44"/>
    </row>
    <row r="857" spans="1:29" ht="13">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row>
    <row r="858" spans="1:29" ht="13">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c r="AA858" s="44"/>
      <c r="AB858" s="44"/>
      <c r="AC858" s="44"/>
    </row>
    <row r="859" spans="1:29" ht="13">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c r="AA859" s="44"/>
      <c r="AB859" s="44"/>
      <c r="AC859" s="44"/>
    </row>
    <row r="860" spans="1:29" ht="13">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c r="AA860" s="44"/>
      <c r="AB860" s="44"/>
      <c r="AC860" s="44"/>
    </row>
    <row r="861" spans="1:29" ht="13">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c r="AA861" s="44"/>
      <c r="AB861" s="44"/>
      <c r="AC861" s="44"/>
    </row>
    <row r="862" spans="1:29" ht="13">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c r="AA862" s="44"/>
      <c r="AB862" s="44"/>
      <c r="AC862" s="44"/>
    </row>
    <row r="863" spans="1:29" ht="13">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c r="AA863" s="44"/>
      <c r="AB863" s="44"/>
      <c r="AC863" s="44"/>
    </row>
    <row r="864" spans="1:29" ht="13">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c r="AA864" s="44"/>
      <c r="AB864" s="44"/>
      <c r="AC864" s="44"/>
    </row>
    <row r="865" spans="1:29" ht="13">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c r="AA865" s="44"/>
      <c r="AB865" s="44"/>
      <c r="AC865" s="44"/>
    </row>
    <row r="866" spans="1:29" ht="13">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c r="AB866" s="44"/>
      <c r="AC866" s="44"/>
    </row>
    <row r="867" spans="1:29" ht="13">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c r="AA867" s="44"/>
      <c r="AB867" s="44"/>
      <c r="AC867" s="44"/>
    </row>
    <row r="868" spans="1:29" ht="13">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c r="AA868" s="44"/>
      <c r="AB868" s="44"/>
      <c r="AC868" s="44"/>
    </row>
    <row r="869" spans="1:29" ht="13">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c r="AA869" s="44"/>
      <c r="AB869" s="44"/>
      <c r="AC869" s="44"/>
    </row>
    <row r="870" spans="1:29" ht="13">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c r="AA870" s="44"/>
      <c r="AB870" s="44"/>
      <c r="AC870" s="44"/>
    </row>
    <row r="871" spans="1:29" ht="13">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c r="AA871" s="44"/>
      <c r="AB871" s="44"/>
      <c r="AC871" s="44"/>
    </row>
    <row r="872" spans="1:29" ht="13">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c r="AA872" s="44"/>
      <c r="AB872" s="44"/>
      <c r="AC872" s="44"/>
    </row>
    <row r="873" spans="1:29" ht="13">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c r="AA873" s="44"/>
      <c r="AB873" s="44"/>
      <c r="AC873" s="44"/>
    </row>
    <row r="874" spans="1:29" ht="13">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c r="AA874" s="44"/>
      <c r="AB874" s="44"/>
      <c r="AC874" s="44"/>
    </row>
    <row r="875" spans="1:29" ht="13">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c r="AA875" s="44"/>
      <c r="AB875" s="44"/>
      <c r="AC875" s="44"/>
    </row>
    <row r="876" spans="1:29" ht="13">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c r="AA876" s="44"/>
      <c r="AB876" s="44"/>
      <c r="AC876" s="44"/>
    </row>
    <row r="877" spans="1:29" ht="13">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c r="AA877" s="44"/>
      <c r="AB877" s="44"/>
      <c r="AC877" s="44"/>
    </row>
    <row r="878" spans="1:29" ht="13">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c r="AA878" s="44"/>
      <c r="AB878" s="44"/>
      <c r="AC878" s="44"/>
    </row>
    <row r="879" spans="1:29" ht="13">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c r="AA879" s="44"/>
      <c r="AB879" s="44"/>
      <c r="AC879" s="44"/>
    </row>
    <row r="880" spans="1:29" ht="13">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c r="AA880" s="44"/>
      <c r="AB880" s="44"/>
      <c r="AC880" s="44"/>
    </row>
    <row r="881" spans="1:29" ht="13">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c r="AA881" s="44"/>
      <c r="AB881" s="44"/>
      <c r="AC881" s="44"/>
    </row>
    <row r="882" spans="1:29" ht="13">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c r="AA882" s="44"/>
      <c r="AB882" s="44"/>
      <c r="AC882" s="44"/>
    </row>
    <row r="883" spans="1:29" ht="13">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c r="AA883" s="44"/>
      <c r="AB883" s="44"/>
      <c r="AC883" s="44"/>
    </row>
    <row r="884" spans="1:29" ht="13">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c r="AA884" s="44"/>
      <c r="AB884" s="44"/>
      <c r="AC884" s="44"/>
    </row>
    <row r="885" spans="1:29" ht="13">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c r="AA885" s="44"/>
      <c r="AB885" s="44"/>
      <c r="AC885" s="44"/>
    </row>
    <row r="886" spans="1:29" ht="13">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c r="AA886" s="44"/>
      <c r="AB886" s="44"/>
      <c r="AC886" s="44"/>
    </row>
    <row r="887" spans="1:29" ht="13">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c r="AA887" s="44"/>
      <c r="AB887" s="44"/>
      <c r="AC887" s="44"/>
    </row>
    <row r="888" spans="1:29" ht="13">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c r="AB888" s="44"/>
      <c r="AC888" s="44"/>
    </row>
    <row r="889" spans="1:29" ht="13">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c r="AA889" s="44"/>
      <c r="AB889" s="44"/>
      <c r="AC889" s="44"/>
    </row>
    <row r="890" spans="1:29" ht="13">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c r="AA890" s="44"/>
      <c r="AB890" s="44"/>
      <c r="AC890" s="44"/>
    </row>
    <row r="891" spans="1:29" ht="13">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c r="AA891" s="44"/>
      <c r="AB891" s="44"/>
      <c r="AC891" s="44"/>
    </row>
    <row r="892" spans="1:29" ht="13">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c r="AA892" s="44"/>
      <c r="AB892" s="44"/>
      <c r="AC892" s="44"/>
    </row>
    <row r="893" spans="1:29" ht="13">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c r="AA893" s="44"/>
      <c r="AB893" s="44"/>
      <c r="AC893" s="44"/>
    </row>
    <row r="894" spans="1:29" ht="13">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c r="AA894" s="44"/>
      <c r="AB894" s="44"/>
      <c r="AC894" s="44"/>
    </row>
    <row r="895" spans="1:29" ht="13">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c r="AA895" s="44"/>
      <c r="AB895" s="44"/>
      <c r="AC895" s="44"/>
    </row>
    <row r="896" spans="1:29" ht="13">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c r="AA896" s="44"/>
      <c r="AB896" s="44"/>
      <c r="AC896" s="44"/>
    </row>
    <row r="897" spans="1:29" ht="13">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c r="AA897" s="44"/>
      <c r="AB897" s="44"/>
      <c r="AC897" s="44"/>
    </row>
    <row r="898" spans="1:29" ht="13">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c r="AA898" s="44"/>
      <c r="AB898" s="44"/>
      <c r="AC898" s="44"/>
    </row>
    <row r="899" spans="1:29" ht="13">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c r="AA899" s="44"/>
      <c r="AB899" s="44"/>
      <c r="AC899" s="44"/>
    </row>
    <row r="900" spans="1:29" ht="13">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c r="AA900" s="44"/>
      <c r="AB900" s="44"/>
      <c r="AC900" s="44"/>
    </row>
    <row r="901" spans="1:29" ht="13">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c r="AA901" s="44"/>
      <c r="AB901" s="44"/>
      <c r="AC901" s="44"/>
    </row>
    <row r="902" spans="1:29" ht="13">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c r="AA902" s="44"/>
      <c r="AB902" s="44"/>
      <c r="AC902" s="44"/>
    </row>
    <row r="903" spans="1:29" ht="13">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c r="AA903" s="44"/>
      <c r="AB903" s="44"/>
      <c r="AC903" s="44"/>
    </row>
    <row r="904" spans="1:29" ht="13">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c r="AA904" s="44"/>
      <c r="AB904" s="44"/>
      <c r="AC904" s="44"/>
    </row>
    <row r="905" spans="1:29" ht="13">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c r="AA905" s="44"/>
      <c r="AB905" s="44"/>
      <c r="AC905" s="44"/>
    </row>
    <row r="906" spans="1:29" ht="13">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c r="AA906" s="44"/>
      <c r="AB906" s="44"/>
      <c r="AC906" s="44"/>
    </row>
    <row r="907" spans="1:29" ht="13">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c r="AA907" s="44"/>
      <c r="AB907" s="44"/>
      <c r="AC907" s="44"/>
    </row>
    <row r="908" spans="1:29" ht="13">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c r="AA908" s="44"/>
      <c r="AB908" s="44"/>
      <c r="AC908" s="44"/>
    </row>
    <row r="909" spans="1:29" ht="13">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c r="AA909" s="44"/>
      <c r="AB909" s="44"/>
      <c r="AC909" s="44"/>
    </row>
    <row r="910" spans="1:29" ht="13">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c r="AA910" s="44"/>
      <c r="AB910" s="44"/>
      <c r="AC910" s="44"/>
    </row>
    <row r="911" spans="1:29" ht="13">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c r="AA911" s="44"/>
      <c r="AB911" s="44"/>
      <c r="AC911" s="44"/>
    </row>
    <row r="912" spans="1:29" ht="13">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c r="AA912" s="44"/>
      <c r="AB912" s="44"/>
      <c r="AC912" s="44"/>
    </row>
    <row r="913" spans="1:29" ht="13">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c r="AA913" s="44"/>
      <c r="AB913" s="44"/>
      <c r="AC913" s="44"/>
    </row>
    <row r="914" spans="1:29" ht="13">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c r="AA914" s="44"/>
      <c r="AB914" s="44"/>
      <c r="AC914" s="44"/>
    </row>
    <row r="915" spans="1:29" ht="13">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c r="AA915" s="44"/>
      <c r="AB915" s="44"/>
      <c r="AC915" s="44"/>
    </row>
    <row r="916" spans="1:29" ht="13">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c r="AA916" s="44"/>
      <c r="AB916" s="44"/>
      <c r="AC916" s="44"/>
    </row>
    <row r="917" spans="1:29" ht="13">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c r="AA917" s="44"/>
      <c r="AB917" s="44"/>
      <c r="AC917" s="44"/>
    </row>
    <row r="918" spans="1:29" ht="13">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c r="AA918" s="44"/>
      <c r="AB918" s="44"/>
      <c r="AC918" s="44"/>
    </row>
    <row r="919" spans="1:29" ht="13">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c r="AA919" s="44"/>
      <c r="AB919" s="44"/>
      <c r="AC919" s="44"/>
    </row>
    <row r="920" spans="1:29" ht="13">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c r="AA920" s="44"/>
      <c r="AB920" s="44"/>
      <c r="AC920" s="44"/>
    </row>
    <row r="921" spans="1:29" ht="13">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c r="AA921" s="44"/>
      <c r="AB921" s="44"/>
      <c r="AC921" s="44"/>
    </row>
    <row r="922" spans="1:29" ht="13">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c r="AA922" s="44"/>
      <c r="AB922" s="44"/>
      <c r="AC922" s="44"/>
    </row>
    <row r="923" spans="1:29" ht="13">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c r="AA923" s="44"/>
      <c r="AB923" s="44"/>
      <c r="AC923" s="44"/>
    </row>
    <row r="924" spans="1:29" ht="13">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c r="AA924" s="44"/>
      <c r="AB924" s="44"/>
      <c r="AC924" s="44"/>
    </row>
    <row r="925" spans="1:29" ht="13">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c r="AA925" s="44"/>
      <c r="AB925" s="44"/>
      <c r="AC925" s="44"/>
    </row>
    <row r="926" spans="1:29" ht="13">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c r="AA926" s="44"/>
      <c r="AB926" s="44"/>
      <c r="AC926" s="44"/>
    </row>
    <row r="927" spans="1:29" ht="13">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c r="AA927" s="44"/>
      <c r="AB927" s="44"/>
      <c r="AC927" s="44"/>
    </row>
    <row r="928" spans="1:29" ht="13">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c r="AA928" s="44"/>
      <c r="AB928" s="44"/>
      <c r="AC928" s="44"/>
    </row>
    <row r="929" spans="1:29" ht="13">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c r="AA929" s="44"/>
      <c r="AB929" s="44"/>
      <c r="AC929" s="44"/>
    </row>
    <row r="930" spans="1:29" ht="13">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c r="AA930" s="44"/>
      <c r="AB930" s="44"/>
      <c r="AC930" s="44"/>
    </row>
    <row r="931" spans="1:29" ht="13">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c r="AA931" s="44"/>
      <c r="AB931" s="44"/>
      <c r="AC931" s="44"/>
    </row>
    <row r="932" spans="1:29" ht="13">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c r="AA932" s="44"/>
      <c r="AB932" s="44"/>
      <c r="AC932" s="44"/>
    </row>
    <row r="933" spans="1:29" ht="13">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c r="AA933" s="44"/>
      <c r="AB933" s="44"/>
      <c r="AC933" s="44"/>
    </row>
    <row r="934" spans="1:29" ht="13">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c r="AA934" s="44"/>
      <c r="AB934" s="44"/>
      <c r="AC934" s="44"/>
    </row>
    <row r="935" spans="1:29" ht="13">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c r="AA935" s="44"/>
      <c r="AB935" s="44"/>
      <c r="AC935" s="44"/>
    </row>
    <row r="936" spans="1:29" ht="13">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c r="AA936" s="44"/>
      <c r="AB936" s="44"/>
      <c r="AC936" s="44"/>
    </row>
    <row r="937" spans="1:29" ht="13">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c r="AA937" s="44"/>
      <c r="AB937" s="44"/>
      <c r="AC937" s="44"/>
    </row>
    <row r="938" spans="1:29" ht="13">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c r="AA938" s="44"/>
      <c r="AB938" s="44"/>
      <c r="AC938" s="44"/>
    </row>
    <row r="939" spans="1:29" ht="13">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c r="AA939" s="44"/>
      <c r="AB939" s="44"/>
      <c r="AC939" s="44"/>
    </row>
    <row r="940" spans="1:29" ht="13">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c r="AA940" s="44"/>
      <c r="AB940" s="44"/>
      <c r="AC940" s="44"/>
    </row>
    <row r="941" spans="1:29" ht="13">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c r="AA941" s="44"/>
      <c r="AB941" s="44"/>
      <c r="AC941" s="44"/>
    </row>
    <row r="942" spans="1:29" ht="13">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c r="AA942" s="44"/>
      <c r="AB942" s="44"/>
      <c r="AC942" s="44"/>
    </row>
    <row r="943" spans="1:29" ht="13">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c r="AA943" s="44"/>
      <c r="AB943" s="44"/>
      <c r="AC943" s="44"/>
    </row>
    <row r="944" spans="1:29" ht="13">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c r="AA944" s="44"/>
      <c r="AB944" s="44"/>
      <c r="AC944" s="44"/>
    </row>
    <row r="945" spans="1:29" ht="13">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c r="AA945" s="44"/>
      <c r="AB945" s="44"/>
      <c r="AC945" s="44"/>
    </row>
    <row r="946" spans="1:29" ht="13">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c r="AA946" s="44"/>
      <c r="AB946" s="44"/>
      <c r="AC946" s="44"/>
    </row>
    <row r="947" spans="1:29" ht="13">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c r="AA947" s="44"/>
      <c r="AB947" s="44"/>
      <c r="AC947" s="44"/>
    </row>
    <row r="948" spans="1:29" ht="13">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c r="AA948" s="44"/>
      <c r="AB948" s="44"/>
      <c r="AC948" s="44"/>
    </row>
    <row r="949" spans="1:29" ht="13">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c r="AA949" s="44"/>
      <c r="AB949" s="44"/>
      <c r="AC949" s="44"/>
    </row>
    <row r="950" spans="1:29" ht="13">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c r="AA950" s="44"/>
      <c r="AB950" s="44"/>
      <c r="AC950" s="44"/>
    </row>
    <row r="951" spans="1:29" ht="13">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c r="AA951" s="44"/>
      <c r="AB951" s="44"/>
      <c r="AC951" s="44"/>
    </row>
    <row r="952" spans="1:29" ht="13">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c r="AA952" s="44"/>
      <c r="AB952" s="44"/>
      <c r="AC952" s="44"/>
    </row>
    <row r="953" spans="1:29" ht="13">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c r="AA953" s="44"/>
      <c r="AB953" s="44"/>
      <c r="AC953" s="44"/>
    </row>
    <row r="954" spans="1:29" ht="13">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c r="AA954" s="44"/>
      <c r="AB954" s="44"/>
      <c r="AC954" s="44"/>
    </row>
    <row r="955" spans="1:29" ht="13">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c r="AA955" s="44"/>
      <c r="AB955" s="44"/>
      <c r="AC955" s="44"/>
    </row>
    <row r="956" spans="1:29" ht="13">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c r="AA956" s="44"/>
      <c r="AB956" s="44"/>
      <c r="AC956" s="44"/>
    </row>
    <row r="957" spans="1:29" ht="13">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c r="AA957" s="44"/>
      <c r="AB957" s="44"/>
      <c r="AC957" s="44"/>
    </row>
    <row r="958" spans="1:29" ht="13">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c r="AA958" s="44"/>
      <c r="AB958" s="44"/>
      <c r="AC958" s="44"/>
    </row>
    <row r="959" spans="1:29" ht="13">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c r="AA959" s="44"/>
      <c r="AB959" s="44"/>
      <c r="AC959" s="44"/>
    </row>
    <row r="960" spans="1:29" ht="13">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c r="AA960" s="44"/>
      <c r="AB960" s="44"/>
      <c r="AC960" s="44"/>
    </row>
    <row r="961" spans="1:29" ht="13">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c r="AA961" s="44"/>
      <c r="AB961" s="44"/>
      <c r="AC961" s="44"/>
    </row>
    <row r="962" spans="1:29" ht="13">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c r="AA962" s="44"/>
      <c r="AB962" s="44"/>
      <c r="AC962" s="44"/>
    </row>
    <row r="963" spans="1:29" ht="13">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c r="AA963" s="44"/>
      <c r="AB963" s="44"/>
      <c r="AC963" s="44"/>
    </row>
    <row r="964" spans="1:29" ht="13">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c r="AA964" s="44"/>
      <c r="AB964" s="44"/>
      <c r="AC964" s="44"/>
    </row>
    <row r="965" spans="1:29" ht="13">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c r="AA965" s="44"/>
      <c r="AB965" s="44"/>
      <c r="AC965" s="44"/>
    </row>
    <row r="966" spans="1:29" ht="13">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c r="AA966" s="44"/>
      <c r="AB966" s="44"/>
      <c r="AC966" s="44"/>
    </row>
    <row r="967" spans="1:29" ht="13">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c r="AA967" s="44"/>
      <c r="AB967" s="44"/>
      <c r="AC967" s="44"/>
    </row>
    <row r="968" spans="1:29" ht="13">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c r="AA968" s="44"/>
      <c r="AB968" s="44"/>
      <c r="AC968" s="44"/>
    </row>
    <row r="969" spans="1:29" ht="13">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c r="AA969" s="44"/>
      <c r="AB969" s="44"/>
      <c r="AC969" s="44"/>
    </row>
    <row r="970" spans="1:29" ht="13">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c r="AA970" s="44"/>
      <c r="AB970" s="44"/>
      <c r="AC970" s="44"/>
    </row>
    <row r="971" spans="1:29" ht="13">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c r="AA971" s="44"/>
      <c r="AB971" s="44"/>
      <c r="AC971" s="44"/>
    </row>
    <row r="972" spans="1:29" ht="13">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c r="AA972" s="44"/>
      <c r="AB972" s="44"/>
      <c r="AC972" s="44"/>
    </row>
    <row r="973" spans="1:29" ht="13">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c r="AA973" s="44"/>
      <c r="AB973" s="44"/>
      <c r="AC973" s="44"/>
    </row>
    <row r="974" spans="1:29" ht="13">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c r="AA974" s="44"/>
      <c r="AB974" s="44"/>
      <c r="AC974" s="44"/>
    </row>
    <row r="975" spans="1:29" ht="13">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c r="AA975" s="44"/>
      <c r="AB975" s="44"/>
      <c r="AC975" s="44"/>
    </row>
    <row r="976" spans="1:29" ht="13">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c r="AA976" s="44"/>
      <c r="AB976" s="44"/>
      <c r="AC976" s="44"/>
    </row>
    <row r="977" spans="1:29" ht="13">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c r="AA977" s="44"/>
      <c r="AB977" s="44"/>
      <c r="AC977" s="44"/>
    </row>
    <row r="978" spans="1:29" ht="13">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c r="AA978" s="44"/>
      <c r="AB978" s="44"/>
      <c r="AC978" s="44"/>
    </row>
    <row r="979" spans="1:29" ht="13">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c r="AA979" s="44"/>
      <c r="AB979" s="44"/>
      <c r="AC979" s="44"/>
    </row>
    <row r="980" spans="1:29" ht="13">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c r="AA980" s="44"/>
      <c r="AB980" s="44"/>
      <c r="AC980" s="44"/>
    </row>
    <row r="981" spans="1:29" ht="13">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c r="AA981" s="44"/>
      <c r="AB981" s="44"/>
      <c r="AC981" s="44"/>
    </row>
    <row r="982" spans="1:29" ht="13">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c r="AA982" s="44"/>
      <c r="AB982" s="44"/>
      <c r="AC982" s="44"/>
    </row>
    <row r="983" spans="1:29" ht="13">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c r="AA983" s="44"/>
      <c r="AB983" s="44"/>
      <c r="AC983" s="44"/>
    </row>
    <row r="984" spans="1:29" ht="13">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c r="AA984" s="44"/>
      <c r="AB984" s="44"/>
      <c r="AC984" s="44"/>
    </row>
    <row r="985" spans="1:29" ht="13">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c r="AA985" s="44"/>
      <c r="AB985" s="44"/>
      <c r="AC985" s="44"/>
    </row>
    <row r="986" spans="1:29" ht="13">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c r="AA986" s="44"/>
      <c r="AB986" s="44"/>
      <c r="AC986" s="44"/>
    </row>
    <row r="987" spans="1:29" ht="13">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c r="AA987" s="44"/>
      <c r="AB987" s="44"/>
      <c r="AC987" s="44"/>
    </row>
    <row r="988" spans="1:29" ht="13">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c r="AA988" s="44"/>
      <c r="AB988" s="44"/>
      <c r="AC988" s="44"/>
    </row>
    <row r="989" spans="1:29" ht="13">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c r="AA989" s="44"/>
      <c r="AB989" s="44"/>
      <c r="AC989" s="44"/>
    </row>
    <row r="990" spans="1:29" ht="13">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c r="AA990" s="44"/>
      <c r="AB990" s="44"/>
      <c r="AC990" s="44"/>
    </row>
    <row r="991" spans="1:29" ht="13">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c r="AA991" s="44"/>
      <c r="AB991" s="44"/>
      <c r="AC991" s="44"/>
    </row>
    <row r="992" spans="1:29" ht="13">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c r="AA992" s="44"/>
      <c r="AB992" s="44"/>
      <c r="AC992" s="44"/>
    </row>
    <row r="993" spans="1:29" ht="13">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c r="AA993" s="44"/>
      <c r="AB993" s="44"/>
      <c r="AC993" s="44"/>
    </row>
    <row r="994" spans="1:29" ht="13">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c r="AA994" s="44"/>
      <c r="AB994" s="44"/>
      <c r="AC994" s="44"/>
    </row>
    <row r="995" spans="1:29" ht="13">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c r="AA995" s="44"/>
      <c r="AB995" s="44"/>
      <c r="AC995" s="44"/>
    </row>
    <row r="996" spans="1:29" ht="13">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c r="AA996" s="44"/>
      <c r="AB996" s="44"/>
      <c r="AC996" s="44"/>
    </row>
    <row r="997" spans="1:29" ht="13">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c r="AA997" s="44"/>
      <c r="AB997" s="44"/>
      <c r="AC997" s="44"/>
    </row>
    <row r="998" spans="1:29" ht="13">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c r="AA998" s="44"/>
      <c r="AB998" s="44"/>
      <c r="AC998" s="44"/>
    </row>
    <row r="999" spans="1:29" ht="13">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c r="AA999" s="44"/>
      <c r="AB999" s="44"/>
      <c r="AC999" s="44"/>
    </row>
    <row r="1000" spans="1:29" ht="13">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c r="AA1000" s="44"/>
      <c r="AB1000" s="44"/>
      <c r="AC1000" s="44"/>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2"/>
  <sheetViews>
    <sheetView showGridLines="0" workbookViewId="0">
      <selection activeCell="A4" sqref="A4"/>
    </sheetView>
  </sheetViews>
  <sheetFormatPr baseColWidth="10" defaultColWidth="14.5" defaultRowHeight="15.75" customHeight="1"/>
  <cols>
    <col min="10" max="10" width="38.1640625" customWidth="1"/>
    <col min="15" max="15" width="29.6640625" customWidth="1"/>
    <col min="17" max="17" width="45.5" customWidth="1"/>
  </cols>
  <sheetData>
    <row r="1" spans="1:26" ht="16">
      <c r="A1" s="164" t="s">
        <v>181</v>
      </c>
      <c r="B1" s="134"/>
      <c r="C1" s="134"/>
      <c r="D1" s="134"/>
      <c r="E1" s="44"/>
      <c r="F1" s="44"/>
      <c r="G1" s="44"/>
      <c r="H1" s="44"/>
      <c r="I1" s="44"/>
      <c r="J1" s="44"/>
      <c r="K1" s="44"/>
      <c r="L1" s="44"/>
      <c r="M1" s="44"/>
      <c r="N1" s="44"/>
      <c r="O1" s="44"/>
      <c r="P1" s="44"/>
      <c r="Q1" s="44"/>
      <c r="R1" s="44"/>
      <c r="S1" s="44"/>
      <c r="T1" s="44"/>
      <c r="U1" s="44"/>
      <c r="V1" s="44"/>
      <c r="W1" s="44"/>
      <c r="X1" s="44"/>
      <c r="Y1" s="44"/>
      <c r="Z1" s="44"/>
    </row>
    <row r="2" spans="1:26" ht="15.75" customHeight="1">
      <c r="A2" s="45"/>
      <c r="B2" s="44"/>
      <c r="C2" s="44"/>
      <c r="D2" s="44"/>
      <c r="E2" s="44"/>
      <c r="F2" s="47"/>
      <c r="G2" s="44"/>
      <c r="H2" s="44"/>
      <c r="I2" s="44"/>
      <c r="J2" s="68"/>
      <c r="K2" s="44"/>
      <c r="L2" s="44"/>
      <c r="M2" s="44"/>
      <c r="N2" s="44"/>
      <c r="O2" s="60"/>
      <c r="P2" s="44"/>
      <c r="Q2" s="60"/>
      <c r="R2" s="44"/>
      <c r="S2" s="44"/>
      <c r="T2" s="44"/>
      <c r="U2" s="44"/>
      <c r="V2" s="44"/>
      <c r="W2" s="44"/>
      <c r="X2" s="44"/>
      <c r="Y2" s="44"/>
      <c r="Z2" s="44"/>
    </row>
    <row r="3" spans="1:26" ht="15.75" customHeight="1">
      <c r="A3" s="166" t="s">
        <v>182</v>
      </c>
      <c r="B3" s="134"/>
      <c r="C3" s="134"/>
      <c r="D3" s="44"/>
      <c r="E3" s="44"/>
      <c r="F3" s="47"/>
      <c r="G3" s="44"/>
      <c r="H3" s="44"/>
      <c r="I3" s="44"/>
      <c r="J3" s="68"/>
      <c r="K3" s="44"/>
      <c r="L3" s="44"/>
      <c r="M3" s="44"/>
      <c r="N3" s="44"/>
      <c r="O3" s="60"/>
      <c r="P3" s="44"/>
      <c r="Q3" s="60"/>
      <c r="R3" s="44"/>
      <c r="S3" s="44"/>
      <c r="T3" s="44"/>
      <c r="U3" s="44"/>
      <c r="V3" s="44"/>
      <c r="W3" s="44"/>
      <c r="X3" s="44"/>
      <c r="Y3" s="44"/>
      <c r="Z3" s="44"/>
    </row>
    <row r="4" spans="1:26" ht="15.75" customHeight="1">
      <c r="A4" s="45" t="s">
        <v>183</v>
      </c>
      <c r="B4" s="44"/>
      <c r="C4" s="44"/>
      <c r="D4" s="44"/>
      <c r="E4" s="44"/>
      <c r="F4" s="47"/>
      <c r="G4" s="44"/>
      <c r="H4" s="44"/>
      <c r="I4" s="44"/>
      <c r="J4" s="68"/>
      <c r="K4" s="44"/>
      <c r="L4" s="44"/>
      <c r="M4" s="44"/>
      <c r="N4" s="44"/>
      <c r="O4" s="60"/>
      <c r="P4" s="44"/>
      <c r="Q4" s="60"/>
      <c r="R4" s="44"/>
      <c r="S4" s="44"/>
      <c r="T4" s="44"/>
      <c r="U4" s="44"/>
      <c r="V4" s="44"/>
      <c r="W4" s="44"/>
      <c r="X4" s="44"/>
      <c r="Y4" s="44"/>
      <c r="Z4" s="44"/>
    </row>
    <row r="5" spans="1:26" ht="16">
      <c r="A5" s="54"/>
      <c r="B5" s="44"/>
      <c r="C5" s="44"/>
      <c r="D5" s="44"/>
      <c r="E5" s="44"/>
      <c r="F5" s="69"/>
      <c r="G5" s="44"/>
      <c r="H5" s="44"/>
      <c r="I5" s="44"/>
      <c r="J5" s="70"/>
      <c r="K5" s="44"/>
      <c r="L5" s="44"/>
      <c r="M5" s="44"/>
      <c r="N5" s="44"/>
      <c r="O5" s="64"/>
      <c r="P5" s="44"/>
      <c r="Q5" s="64"/>
      <c r="R5" s="44"/>
      <c r="S5" s="44"/>
      <c r="T5" s="44"/>
      <c r="U5" s="44"/>
      <c r="V5" s="44"/>
      <c r="W5" s="44"/>
      <c r="X5" s="44"/>
      <c r="Y5" s="44"/>
      <c r="Z5" s="44"/>
    </row>
    <row r="6" spans="1:26" ht="16">
      <c r="A6" s="71" t="s">
        <v>184</v>
      </c>
      <c r="B6" s="44"/>
      <c r="C6" s="44"/>
      <c r="D6" s="44"/>
      <c r="E6" s="44"/>
      <c r="F6" s="72"/>
      <c r="G6" s="44"/>
      <c r="H6" s="44"/>
      <c r="I6" s="44"/>
      <c r="J6" s="73"/>
      <c r="K6" s="44"/>
      <c r="L6" s="44"/>
      <c r="M6" s="44"/>
      <c r="N6" s="44"/>
      <c r="O6" s="65"/>
      <c r="P6" s="44"/>
      <c r="Q6" s="65"/>
      <c r="R6" s="44"/>
      <c r="S6" s="44"/>
      <c r="T6" s="44"/>
      <c r="U6" s="44"/>
      <c r="V6" s="44"/>
      <c r="W6" s="44"/>
      <c r="X6" s="44"/>
      <c r="Y6" s="44"/>
      <c r="Z6" s="44"/>
    </row>
    <row r="7" spans="1:26" ht="16">
      <c r="A7" s="165" t="s">
        <v>185</v>
      </c>
      <c r="B7" s="134"/>
      <c r="C7" s="134"/>
      <c r="D7" s="134"/>
      <c r="E7" s="134"/>
      <c r="F7" s="134"/>
      <c r="G7" s="134"/>
      <c r="H7" s="134"/>
      <c r="I7" s="134"/>
      <c r="J7" s="74"/>
      <c r="K7" s="44"/>
      <c r="L7" s="44"/>
      <c r="M7" s="44"/>
      <c r="N7" s="44"/>
      <c r="O7" s="64"/>
      <c r="P7" s="44"/>
      <c r="Q7" s="64"/>
      <c r="R7" s="44"/>
      <c r="S7" s="44"/>
      <c r="T7" s="44"/>
      <c r="U7" s="44"/>
      <c r="V7" s="44"/>
      <c r="W7" s="44"/>
      <c r="X7" s="44"/>
      <c r="Y7" s="44"/>
      <c r="Z7" s="44"/>
    </row>
    <row r="8" spans="1:26" ht="16">
      <c r="A8" s="54"/>
      <c r="B8" s="44"/>
      <c r="C8" s="44"/>
      <c r="D8" s="44"/>
      <c r="E8" s="44"/>
      <c r="F8" s="50"/>
      <c r="G8" s="44"/>
      <c r="H8" s="44"/>
      <c r="I8" s="44"/>
      <c r="J8" s="75"/>
      <c r="K8" s="44"/>
      <c r="L8" s="44"/>
      <c r="M8" s="44"/>
      <c r="N8" s="44"/>
      <c r="O8" s="65"/>
      <c r="P8" s="44"/>
      <c r="Q8" s="65"/>
      <c r="R8" s="44"/>
      <c r="S8" s="44"/>
      <c r="T8" s="44"/>
      <c r="U8" s="44"/>
      <c r="V8" s="44"/>
      <c r="W8" s="44"/>
      <c r="X8" s="44"/>
      <c r="Y8" s="44"/>
      <c r="Z8" s="44"/>
    </row>
    <row r="9" spans="1:26" ht="16">
      <c r="A9" s="71" t="s">
        <v>186</v>
      </c>
      <c r="B9" s="44"/>
      <c r="C9" s="44"/>
      <c r="D9" s="44"/>
      <c r="E9" s="44"/>
      <c r="F9" s="52"/>
      <c r="G9" s="44"/>
      <c r="H9" s="44"/>
      <c r="I9" s="44"/>
      <c r="J9" s="74"/>
      <c r="K9" s="44"/>
      <c r="L9" s="44"/>
      <c r="M9" s="44"/>
      <c r="N9" s="44"/>
      <c r="O9" s="64"/>
      <c r="P9" s="44"/>
      <c r="Q9" s="64"/>
      <c r="R9" s="44"/>
      <c r="S9" s="44"/>
      <c r="T9" s="44"/>
      <c r="U9" s="44"/>
      <c r="V9" s="44"/>
      <c r="W9" s="44"/>
      <c r="X9" s="44"/>
      <c r="Y9" s="44"/>
      <c r="Z9" s="44"/>
    </row>
    <row r="10" spans="1:26" ht="16">
      <c r="A10" s="46" t="s">
        <v>187</v>
      </c>
      <c r="B10" s="44"/>
      <c r="C10" s="44"/>
      <c r="D10" s="44"/>
      <c r="E10" s="44"/>
      <c r="F10" s="50"/>
      <c r="G10" s="44"/>
      <c r="H10" s="44"/>
      <c r="I10" s="44"/>
      <c r="J10" s="75"/>
      <c r="K10" s="44"/>
      <c r="L10" s="44"/>
      <c r="M10" s="44"/>
      <c r="N10" s="44"/>
      <c r="O10" s="65"/>
      <c r="P10" s="44"/>
      <c r="Q10" s="65"/>
      <c r="R10" s="44"/>
      <c r="S10" s="44"/>
      <c r="T10" s="44"/>
      <c r="U10" s="44"/>
      <c r="V10" s="44"/>
      <c r="W10" s="44"/>
      <c r="X10" s="44"/>
      <c r="Y10" s="44"/>
      <c r="Z10" s="44"/>
    </row>
    <row r="11" spans="1:26" ht="16">
      <c r="A11" s="46" t="s">
        <v>188</v>
      </c>
      <c r="B11" s="44"/>
      <c r="C11" s="44"/>
      <c r="D11" s="44"/>
      <c r="E11" s="44"/>
      <c r="F11" s="50"/>
      <c r="G11" s="44"/>
      <c r="H11" s="44"/>
      <c r="I11" s="44"/>
      <c r="J11" s="74"/>
      <c r="K11" s="44"/>
      <c r="L11" s="44"/>
      <c r="M11" s="44"/>
      <c r="N11" s="44"/>
      <c r="O11" s="64"/>
      <c r="P11" s="44"/>
      <c r="Q11" s="61"/>
      <c r="R11" s="44"/>
      <c r="S11" s="44"/>
      <c r="T11" s="44"/>
      <c r="U11" s="44"/>
      <c r="V11" s="44"/>
      <c r="W11" s="44"/>
      <c r="X11" s="44"/>
      <c r="Y11" s="44"/>
      <c r="Z11" s="44"/>
    </row>
    <row r="12" spans="1:26" ht="16">
      <c r="A12" s="46" t="s">
        <v>189</v>
      </c>
      <c r="B12" s="44"/>
      <c r="C12" s="44"/>
      <c r="D12" s="44"/>
      <c r="E12" s="44"/>
      <c r="F12" s="50"/>
      <c r="G12" s="44"/>
      <c r="H12" s="44"/>
      <c r="I12" s="44"/>
      <c r="J12" s="75"/>
      <c r="K12" s="44"/>
      <c r="L12" s="44"/>
      <c r="M12" s="44"/>
      <c r="N12" s="44"/>
      <c r="O12" s="65"/>
      <c r="P12" s="44"/>
      <c r="Q12" s="62"/>
      <c r="R12" s="44"/>
      <c r="S12" s="44"/>
      <c r="T12" s="44"/>
      <c r="U12" s="44"/>
      <c r="V12" s="44"/>
      <c r="W12" s="44"/>
      <c r="X12" s="44"/>
      <c r="Y12" s="44"/>
      <c r="Z12" s="44"/>
    </row>
    <row r="13" spans="1:26" ht="16">
      <c r="A13" s="54"/>
      <c r="B13" s="44"/>
      <c r="C13" s="44"/>
      <c r="D13" s="44"/>
      <c r="E13" s="44"/>
      <c r="F13" s="50"/>
      <c r="G13" s="44"/>
      <c r="H13" s="44"/>
      <c r="I13" s="44"/>
      <c r="J13" s="74"/>
      <c r="K13" s="44"/>
      <c r="L13" s="44"/>
      <c r="M13" s="44"/>
      <c r="N13" s="44"/>
      <c r="O13" s="64"/>
      <c r="P13" s="44"/>
      <c r="Q13" s="61"/>
      <c r="R13" s="44"/>
      <c r="S13" s="44"/>
      <c r="T13" s="44"/>
      <c r="U13" s="44"/>
      <c r="V13" s="44"/>
      <c r="W13" s="44"/>
      <c r="X13" s="44"/>
      <c r="Y13" s="44"/>
      <c r="Z13" s="44"/>
    </row>
    <row r="14" spans="1:26" ht="16">
      <c r="A14" s="46" t="s">
        <v>190</v>
      </c>
      <c r="B14" s="44"/>
      <c r="C14" s="44"/>
      <c r="D14" s="44"/>
      <c r="E14" s="44"/>
      <c r="F14" s="52"/>
      <c r="G14" s="44"/>
      <c r="H14" s="44"/>
      <c r="I14" s="44"/>
      <c r="J14" s="75"/>
      <c r="K14" s="44"/>
      <c r="L14" s="44"/>
      <c r="M14" s="44"/>
      <c r="N14" s="44"/>
      <c r="O14" s="65"/>
      <c r="P14" s="44"/>
      <c r="Q14" s="62"/>
      <c r="R14" s="44"/>
      <c r="S14" s="44"/>
      <c r="T14" s="44"/>
      <c r="U14" s="44"/>
      <c r="V14" s="44"/>
      <c r="W14" s="44"/>
      <c r="X14" s="44"/>
      <c r="Y14" s="44"/>
      <c r="Z14" s="44"/>
    </row>
    <row r="15" spans="1:26" ht="16">
      <c r="A15" s="54"/>
      <c r="B15" s="44"/>
      <c r="C15" s="44"/>
      <c r="D15" s="44"/>
      <c r="E15" s="44"/>
      <c r="F15" s="50"/>
      <c r="G15" s="44"/>
      <c r="H15" s="44"/>
      <c r="I15" s="44"/>
      <c r="J15" s="74"/>
      <c r="K15" s="44"/>
      <c r="L15" s="44"/>
      <c r="M15" s="44"/>
      <c r="N15" s="44"/>
      <c r="O15" s="64"/>
      <c r="P15" s="44"/>
      <c r="Q15" s="61"/>
      <c r="R15" s="44"/>
      <c r="S15" s="44"/>
      <c r="T15" s="44"/>
      <c r="U15" s="44"/>
      <c r="V15" s="44"/>
      <c r="W15" s="44"/>
      <c r="X15" s="44"/>
      <c r="Y15" s="44"/>
      <c r="Z15" s="44"/>
    </row>
    <row r="16" spans="1:26" ht="16">
      <c r="A16" s="46" t="s">
        <v>191</v>
      </c>
      <c r="B16" s="44"/>
      <c r="C16" s="44"/>
      <c r="D16" s="44"/>
      <c r="E16" s="44"/>
      <c r="F16" s="52"/>
      <c r="G16" s="44"/>
      <c r="H16" s="44"/>
      <c r="I16" s="44"/>
      <c r="J16" s="75"/>
      <c r="K16" s="44"/>
      <c r="L16" s="44"/>
      <c r="M16" s="44"/>
      <c r="N16" s="44"/>
      <c r="O16" s="65"/>
      <c r="P16" s="44"/>
      <c r="Q16" s="62"/>
      <c r="R16" s="44"/>
      <c r="S16" s="44"/>
      <c r="T16" s="44"/>
      <c r="U16" s="44"/>
      <c r="V16" s="44"/>
      <c r="W16" s="44"/>
      <c r="X16" s="44"/>
      <c r="Y16" s="44"/>
      <c r="Z16" s="44"/>
    </row>
    <row r="17" spans="1:26" ht="16">
      <c r="A17" s="54"/>
      <c r="B17" s="44"/>
      <c r="C17" s="44"/>
      <c r="D17" s="44"/>
      <c r="E17" s="44"/>
      <c r="F17" s="50"/>
      <c r="G17" s="44"/>
      <c r="H17" s="44"/>
      <c r="I17" s="44"/>
      <c r="J17" s="74"/>
      <c r="K17" s="44"/>
      <c r="L17" s="44"/>
      <c r="M17" s="44"/>
      <c r="N17" s="44"/>
      <c r="O17" s="64"/>
      <c r="P17" s="44"/>
      <c r="Q17" s="61"/>
      <c r="R17" s="44"/>
      <c r="S17" s="44"/>
      <c r="T17" s="44"/>
      <c r="U17" s="44"/>
      <c r="V17" s="44"/>
      <c r="W17" s="44"/>
      <c r="X17" s="44"/>
      <c r="Y17" s="44"/>
      <c r="Z17" s="44"/>
    </row>
    <row r="18" spans="1:26" ht="16">
      <c r="A18" s="71" t="s">
        <v>192</v>
      </c>
      <c r="B18" s="44"/>
      <c r="C18" s="44"/>
      <c r="D18" s="44"/>
      <c r="E18" s="44"/>
      <c r="F18" s="52"/>
      <c r="G18" s="44"/>
      <c r="H18" s="44"/>
      <c r="I18" s="44"/>
      <c r="J18" s="75"/>
      <c r="K18" s="44"/>
      <c r="L18" s="44"/>
      <c r="M18" s="44"/>
      <c r="N18" s="44"/>
      <c r="O18" s="65"/>
      <c r="P18" s="44"/>
      <c r="Q18" s="62"/>
      <c r="R18" s="44"/>
      <c r="S18" s="44"/>
      <c r="T18" s="44"/>
      <c r="U18" s="44"/>
      <c r="V18" s="44"/>
      <c r="W18" s="44"/>
      <c r="X18" s="44"/>
      <c r="Y18" s="44"/>
      <c r="Z18" s="44"/>
    </row>
    <row r="19" spans="1:26" ht="16">
      <c r="A19" s="45" t="s">
        <v>193</v>
      </c>
      <c r="B19" s="44"/>
      <c r="C19" s="44"/>
      <c r="D19" s="44"/>
      <c r="E19" s="44"/>
      <c r="F19" s="50"/>
      <c r="G19" s="44"/>
      <c r="H19" s="44"/>
      <c r="I19" s="44"/>
      <c r="J19" s="74"/>
      <c r="K19" s="44"/>
      <c r="L19" s="44"/>
      <c r="M19" s="44"/>
      <c r="N19" s="44"/>
      <c r="O19" s="64"/>
      <c r="P19" s="44"/>
      <c r="Q19" s="61"/>
      <c r="R19" s="44"/>
      <c r="S19" s="44"/>
      <c r="T19" s="44"/>
      <c r="U19" s="44"/>
      <c r="V19" s="44"/>
      <c r="W19" s="44"/>
      <c r="X19" s="44"/>
      <c r="Y19" s="44"/>
      <c r="Z19" s="44"/>
    </row>
    <row r="20" spans="1:26" ht="15.75" customHeight="1">
      <c r="A20" s="46" t="s">
        <v>194</v>
      </c>
      <c r="B20" s="44"/>
      <c r="C20" s="44"/>
      <c r="D20" s="44"/>
      <c r="E20" s="44"/>
      <c r="F20" s="50"/>
      <c r="G20" s="44"/>
      <c r="H20" s="44"/>
      <c r="I20" s="44"/>
      <c r="J20" s="75"/>
      <c r="K20" s="44"/>
      <c r="L20" s="44"/>
      <c r="M20" s="44"/>
      <c r="N20" s="44"/>
      <c r="O20" s="66"/>
      <c r="P20" s="44"/>
      <c r="Q20" s="62"/>
      <c r="R20" s="44"/>
      <c r="S20" s="44"/>
      <c r="T20" s="44"/>
      <c r="U20" s="44"/>
      <c r="V20" s="44"/>
      <c r="W20" s="44"/>
      <c r="X20" s="44"/>
      <c r="Y20" s="44"/>
      <c r="Z20" s="44"/>
    </row>
    <row r="21" spans="1:26" ht="16">
      <c r="A21" s="46" t="s">
        <v>195</v>
      </c>
      <c r="B21" s="44"/>
      <c r="C21" s="44"/>
      <c r="D21" s="44"/>
      <c r="E21" s="44"/>
      <c r="F21" s="50"/>
      <c r="G21" s="44"/>
      <c r="H21" s="44"/>
      <c r="I21" s="44"/>
      <c r="J21" s="74"/>
      <c r="K21" s="44"/>
      <c r="L21" s="44"/>
      <c r="M21" s="44"/>
      <c r="N21" s="44"/>
      <c r="O21" s="64"/>
      <c r="P21" s="44"/>
      <c r="Q21" s="61"/>
      <c r="R21" s="44"/>
      <c r="S21" s="44"/>
      <c r="T21" s="44"/>
      <c r="U21" s="44"/>
      <c r="V21" s="44"/>
      <c r="W21" s="44"/>
      <c r="X21" s="44"/>
      <c r="Y21" s="44"/>
      <c r="Z21" s="44"/>
    </row>
    <row r="22" spans="1:26" ht="16">
      <c r="A22" s="46" t="e">
        <f>- When in line with the preferences you have shared with us, provide you with information or advertising relating to our products or services.</f>
        <v>#NAME?</v>
      </c>
      <c r="B22" s="44"/>
      <c r="C22" s="44"/>
      <c r="D22" s="44"/>
      <c r="E22" s="44"/>
      <c r="F22" s="50"/>
      <c r="G22" s="44"/>
      <c r="H22" s="44"/>
      <c r="I22" s="44"/>
      <c r="J22" s="75"/>
      <c r="K22" s="44"/>
      <c r="L22" s="44"/>
      <c r="M22" s="44"/>
      <c r="N22" s="44"/>
      <c r="O22" s="65"/>
      <c r="P22" s="44"/>
      <c r="Q22" s="62"/>
      <c r="R22" s="44"/>
      <c r="S22" s="44"/>
      <c r="T22" s="44"/>
      <c r="U22" s="44"/>
      <c r="V22" s="44"/>
      <c r="W22" s="44"/>
      <c r="X22" s="44"/>
      <c r="Y22" s="44"/>
      <c r="Z22" s="44"/>
    </row>
    <row r="23" spans="1:26" ht="16">
      <c r="A23" s="54"/>
      <c r="B23" s="44"/>
      <c r="C23" s="44"/>
      <c r="D23" s="44"/>
      <c r="E23" s="44"/>
      <c r="F23" s="50"/>
      <c r="G23" s="44"/>
      <c r="H23" s="44"/>
      <c r="I23" s="44"/>
      <c r="J23" s="74"/>
      <c r="K23" s="44"/>
      <c r="L23" s="44"/>
      <c r="M23" s="44"/>
      <c r="N23" s="44"/>
      <c r="O23" s="64"/>
      <c r="P23" s="44"/>
      <c r="Q23" s="61"/>
      <c r="R23" s="44"/>
      <c r="S23" s="44"/>
      <c r="T23" s="44"/>
      <c r="U23" s="44"/>
      <c r="V23" s="44"/>
      <c r="W23" s="44"/>
      <c r="X23" s="44"/>
      <c r="Y23" s="44"/>
      <c r="Z23" s="44"/>
    </row>
    <row r="24" spans="1:26" ht="16">
      <c r="A24" s="46" t="s">
        <v>196</v>
      </c>
      <c r="B24" s="44"/>
      <c r="C24" s="44"/>
      <c r="D24" s="44"/>
      <c r="E24" s="44"/>
      <c r="F24" s="52"/>
      <c r="G24" s="44"/>
      <c r="H24" s="44"/>
      <c r="I24" s="44"/>
      <c r="J24" s="74"/>
      <c r="K24" s="44"/>
      <c r="L24" s="44"/>
      <c r="M24" s="44"/>
      <c r="N24" s="44"/>
      <c r="O24" s="65"/>
      <c r="P24" s="44"/>
      <c r="Q24" s="62"/>
      <c r="R24" s="44"/>
      <c r="S24" s="44"/>
      <c r="T24" s="44"/>
      <c r="U24" s="44"/>
      <c r="V24" s="44"/>
      <c r="W24" s="44"/>
      <c r="X24" s="44"/>
      <c r="Y24" s="44"/>
      <c r="Z24" s="44"/>
    </row>
    <row r="25" spans="1:26" ht="16">
      <c r="A25" s="54"/>
      <c r="B25" s="44"/>
      <c r="C25" s="44"/>
      <c r="D25" s="44"/>
      <c r="E25" s="44"/>
      <c r="F25" s="50"/>
      <c r="G25" s="44"/>
      <c r="H25" s="44"/>
      <c r="I25" s="44"/>
      <c r="J25" s="74"/>
      <c r="K25" s="44"/>
      <c r="L25" s="44"/>
      <c r="M25" s="44"/>
      <c r="N25" s="44"/>
      <c r="O25" s="64"/>
      <c r="P25" s="44"/>
      <c r="Q25" s="61"/>
      <c r="R25" s="44"/>
      <c r="S25" s="44"/>
      <c r="T25" s="44"/>
      <c r="U25" s="44"/>
      <c r="V25" s="44"/>
      <c r="W25" s="44"/>
      <c r="X25" s="44"/>
      <c r="Y25" s="44"/>
      <c r="Z25" s="44"/>
    </row>
    <row r="26" spans="1:26" ht="16">
      <c r="A26" s="71" t="s">
        <v>197</v>
      </c>
      <c r="B26" s="44"/>
      <c r="C26" s="44"/>
      <c r="D26" s="44"/>
      <c r="E26" s="44"/>
      <c r="F26" s="52"/>
      <c r="G26" s="44"/>
      <c r="H26" s="44"/>
      <c r="I26" s="44"/>
      <c r="J26" s="74"/>
      <c r="K26" s="44"/>
      <c r="L26" s="44"/>
      <c r="M26" s="44"/>
      <c r="N26" s="44"/>
      <c r="O26" s="65"/>
      <c r="P26" s="44"/>
      <c r="Q26" s="62"/>
      <c r="R26" s="44"/>
      <c r="S26" s="44"/>
      <c r="T26" s="44"/>
      <c r="U26" s="44"/>
      <c r="V26" s="44"/>
      <c r="W26" s="44"/>
      <c r="X26" s="44"/>
      <c r="Y26" s="44"/>
      <c r="Z26" s="44"/>
    </row>
    <row r="27" spans="1:26" ht="16">
      <c r="A27" s="45" t="s">
        <v>198</v>
      </c>
      <c r="B27" s="44"/>
      <c r="C27" s="44"/>
      <c r="D27" s="44"/>
      <c r="E27" s="44"/>
      <c r="F27" s="50"/>
      <c r="G27" s="44"/>
      <c r="H27" s="44"/>
      <c r="I27" s="44"/>
      <c r="J27" s="74"/>
      <c r="K27" s="44"/>
      <c r="L27" s="44"/>
      <c r="M27" s="44"/>
      <c r="N27" s="44"/>
      <c r="O27" s="64"/>
      <c r="P27" s="44"/>
      <c r="Q27" s="64"/>
      <c r="R27" s="44"/>
      <c r="S27" s="44"/>
      <c r="T27" s="44"/>
      <c r="U27" s="44"/>
      <c r="V27" s="44"/>
      <c r="W27" s="44"/>
      <c r="X27" s="44"/>
      <c r="Y27" s="44"/>
      <c r="Z27" s="44"/>
    </row>
    <row r="28" spans="1:26" ht="16">
      <c r="A28" s="54"/>
      <c r="B28" s="44"/>
      <c r="C28" s="44"/>
      <c r="D28" s="44"/>
      <c r="E28" s="44"/>
      <c r="F28" s="50"/>
      <c r="G28" s="44"/>
      <c r="H28" s="44"/>
      <c r="I28" s="44"/>
      <c r="J28" s="74"/>
      <c r="K28" s="44"/>
      <c r="L28" s="44"/>
      <c r="M28" s="44"/>
      <c r="N28" s="44"/>
      <c r="O28" s="65"/>
      <c r="P28" s="44"/>
      <c r="Q28" s="65"/>
      <c r="R28" s="44"/>
      <c r="S28" s="44"/>
      <c r="T28" s="44"/>
      <c r="U28" s="44"/>
      <c r="V28" s="44"/>
      <c r="W28" s="44"/>
      <c r="X28" s="44"/>
      <c r="Y28" s="44"/>
      <c r="Z28" s="44"/>
    </row>
    <row r="29" spans="1:26" ht="16">
      <c r="A29" s="46" t="s">
        <v>199</v>
      </c>
      <c r="B29" s="44"/>
      <c r="C29" s="44"/>
      <c r="D29" s="44"/>
      <c r="E29" s="44"/>
      <c r="F29" s="52"/>
      <c r="G29" s="44"/>
      <c r="H29" s="44"/>
      <c r="I29" s="44"/>
      <c r="J29" s="75"/>
      <c r="K29" s="44"/>
      <c r="L29" s="44"/>
      <c r="M29" s="44"/>
      <c r="N29" s="44"/>
      <c r="O29" s="64"/>
      <c r="P29" s="44"/>
      <c r="Q29" s="64"/>
      <c r="R29" s="44"/>
      <c r="S29" s="44"/>
      <c r="T29" s="44"/>
      <c r="U29" s="44"/>
      <c r="V29" s="44"/>
      <c r="W29" s="44"/>
      <c r="X29" s="44"/>
      <c r="Y29" s="44"/>
      <c r="Z29" s="44"/>
    </row>
    <row r="30" spans="1:26" ht="15.75" customHeight="1">
      <c r="A30" s="54"/>
      <c r="B30" s="44"/>
      <c r="C30" s="44"/>
      <c r="D30" s="44"/>
      <c r="E30" s="44"/>
      <c r="F30" s="50"/>
      <c r="G30" s="44"/>
      <c r="H30" s="44"/>
      <c r="I30" s="44"/>
      <c r="J30" s="74"/>
      <c r="K30" s="44"/>
      <c r="L30" s="44"/>
      <c r="M30" s="44"/>
      <c r="N30" s="44"/>
      <c r="O30" s="65"/>
      <c r="P30" s="44"/>
      <c r="Q30" s="66"/>
      <c r="R30" s="44"/>
      <c r="S30" s="44"/>
      <c r="T30" s="44"/>
      <c r="U30" s="44"/>
      <c r="V30" s="44"/>
      <c r="W30" s="44"/>
      <c r="X30" s="44"/>
      <c r="Y30" s="44"/>
      <c r="Z30" s="44"/>
    </row>
    <row r="31" spans="1:26" ht="16">
      <c r="A31" s="71" t="s">
        <v>200</v>
      </c>
      <c r="B31" s="44"/>
      <c r="C31" s="44"/>
      <c r="D31" s="44"/>
      <c r="E31" s="44"/>
      <c r="F31" s="52"/>
      <c r="G31" s="44"/>
      <c r="H31" s="44"/>
      <c r="I31" s="44"/>
      <c r="J31" s="75"/>
      <c r="K31" s="44"/>
      <c r="L31" s="44"/>
      <c r="M31" s="44"/>
      <c r="N31" s="44"/>
      <c r="O31" s="64"/>
      <c r="P31" s="44"/>
      <c r="Q31" s="64"/>
      <c r="R31" s="44"/>
      <c r="S31" s="44"/>
      <c r="T31" s="44"/>
      <c r="U31" s="44"/>
      <c r="V31" s="44"/>
      <c r="W31" s="44"/>
      <c r="X31" s="44"/>
      <c r="Y31" s="44"/>
      <c r="Z31" s="44"/>
    </row>
    <row r="32" spans="1:26" ht="16">
      <c r="A32" s="46" t="s">
        <v>201</v>
      </c>
      <c r="B32" s="44"/>
      <c r="C32" s="44"/>
      <c r="D32" s="44"/>
      <c r="E32" s="44"/>
      <c r="F32" s="50"/>
      <c r="G32" s="44"/>
      <c r="H32" s="44"/>
      <c r="I32" s="44"/>
      <c r="J32" s="74"/>
      <c r="K32" s="44"/>
      <c r="L32" s="44"/>
      <c r="M32" s="44"/>
      <c r="N32" s="44"/>
      <c r="O32" s="65"/>
      <c r="P32" s="44"/>
      <c r="Q32" s="65"/>
      <c r="R32" s="44"/>
      <c r="S32" s="44"/>
      <c r="T32" s="44"/>
      <c r="U32" s="44"/>
      <c r="V32" s="44"/>
      <c r="W32" s="44"/>
      <c r="X32" s="44"/>
      <c r="Y32" s="44"/>
      <c r="Z32" s="44"/>
    </row>
    <row r="33" spans="1:26" ht="16">
      <c r="A33" s="54"/>
      <c r="B33" s="44"/>
      <c r="C33" s="44"/>
      <c r="D33" s="44"/>
      <c r="E33" s="44"/>
      <c r="F33" s="50"/>
      <c r="G33" s="44"/>
      <c r="H33" s="44"/>
      <c r="I33" s="44"/>
      <c r="J33" s="75"/>
      <c r="K33" s="44"/>
      <c r="L33" s="44"/>
      <c r="M33" s="44"/>
      <c r="N33" s="44"/>
      <c r="O33" s="64"/>
      <c r="P33" s="44"/>
      <c r="Q33" s="64"/>
      <c r="R33" s="44"/>
      <c r="S33" s="44"/>
      <c r="T33" s="44"/>
      <c r="U33" s="44"/>
      <c r="V33" s="44"/>
      <c r="W33" s="44"/>
      <c r="X33" s="44"/>
      <c r="Y33" s="44"/>
      <c r="Z33" s="44"/>
    </row>
    <row r="34" spans="1:26" ht="16">
      <c r="A34" s="46" t="s">
        <v>202</v>
      </c>
      <c r="B34" s="44"/>
      <c r="C34" s="44"/>
      <c r="D34" s="44"/>
      <c r="E34" s="44"/>
      <c r="F34" s="52"/>
      <c r="G34" s="44"/>
      <c r="H34" s="44"/>
      <c r="I34" s="44"/>
      <c r="J34" s="74"/>
      <c r="K34" s="44"/>
      <c r="L34" s="44"/>
      <c r="M34" s="44"/>
      <c r="N34" s="44"/>
      <c r="O34" s="65"/>
      <c r="P34" s="44"/>
      <c r="Q34" s="65"/>
      <c r="R34" s="44"/>
      <c r="S34" s="44"/>
      <c r="T34" s="44"/>
      <c r="U34" s="44"/>
      <c r="V34" s="44"/>
      <c r="W34" s="44"/>
      <c r="X34" s="44"/>
      <c r="Y34" s="44"/>
      <c r="Z34" s="44"/>
    </row>
    <row r="35" spans="1:26" ht="16">
      <c r="A35" s="46" t="s">
        <v>203</v>
      </c>
      <c r="B35" s="44"/>
      <c r="C35" s="44"/>
      <c r="D35" s="44"/>
      <c r="E35" s="44"/>
      <c r="F35" s="50"/>
      <c r="G35" s="44"/>
      <c r="H35" s="44"/>
      <c r="I35" s="44"/>
      <c r="J35" s="75"/>
      <c r="K35" s="44"/>
      <c r="L35" s="44"/>
      <c r="M35" s="44"/>
      <c r="N35" s="44"/>
      <c r="O35" s="64"/>
      <c r="P35" s="44"/>
      <c r="Q35" s="61"/>
      <c r="R35" s="44"/>
      <c r="S35" s="44"/>
      <c r="T35" s="44"/>
      <c r="U35" s="44"/>
      <c r="V35" s="44"/>
      <c r="W35" s="44"/>
      <c r="X35" s="44"/>
      <c r="Y35" s="44"/>
      <c r="Z35" s="44"/>
    </row>
    <row r="36" spans="1:26" ht="16">
      <c r="A36" s="46" t="s">
        <v>204</v>
      </c>
      <c r="B36" s="44"/>
      <c r="C36" s="44"/>
      <c r="D36" s="44"/>
      <c r="E36" s="44"/>
      <c r="F36" s="50"/>
      <c r="G36" s="44"/>
      <c r="H36" s="44"/>
      <c r="I36" s="44"/>
      <c r="J36" s="74"/>
      <c r="K36" s="44"/>
      <c r="L36" s="44"/>
      <c r="M36" s="44"/>
      <c r="N36" s="44"/>
      <c r="O36" s="65"/>
      <c r="P36" s="44"/>
      <c r="Q36" s="62"/>
      <c r="R36" s="44"/>
      <c r="S36" s="44"/>
      <c r="T36" s="44"/>
      <c r="U36" s="44"/>
      <c r="V36" s="44"/>
      <c r="W36" s="44"/>
      <c r="X36" s="44"/>
      <c r="Y36" s="44"/>
      <c r="Z36" s="44"/>
    </row>
    <row r="37" spans="1:26" ht="16">
      <c r="A37" s="46" t="s">
        <v>205</v>
      </c>
      <c r="B37" s="44"/>
      <c r="C37" s="44"/>
      <c r="D37" s="44"/>
      <c r="E37" s="44"/>
      <c r="F37" s="50"/>
      <c r="G37" s="44"/>
      <c r="H37" s="44"/>
      <c r="I37" s="44"/>
      <c r="J37" s="75"/>
      <c r="K37" s="44"/>
      <c r="L37" s="44"/>
      <c r="M37" s="44"/>
      <c r="N37" s="44"/>
      <c r="O37" s="76"/>
      <c r="P37" s="44"/>
      <c r="Q37" s="61"/>
      <c r="R37" s="44"/>
      <c r="S37" s="44"/>
      <c r="T37" s="44"/>
      <c r="U37" s="44"/>
      <c r="V37" s="44"/>
      <c r="W37" s="44"/>
      <c r="X37" s="44"/>
      <c r="Y37" s="44"/>
      <c r="Z37" s="44"/>
    </row>
    <row r="38" spans="1:26" ht="16">
      <c r="A38" s="54"/>
      <c r="B38" s="44"/>
      <c r="C38" s="44"/>
      <c r="D38" s="44"/>
      <c r="E38" s="44"/>
      <c r="F38" s="50"/>
      <c r="G38" s="44"/>
      <c r="H38" s="44"/>
      <c r="I38" s="44"/>
      <c r="J38" s="74"/>
      <c r="K38" s="44"/>
      <c r="L38" s="44"/>
      <c r="M38" s="44"/>
      <c r="N38" s="44"/>
      <c r="O38" s="76"/>
      <c r="P38" s="44"/>
      <c r="Q38" s="62"/>
      <c r="R38" s="44"/>
      <c r="S38" s="44"/>
      <c r="T38" s="44"/>
      <c r="U38" s="44"/>
      <c r="V38" s="44"/>
      <c r="W38" s="44"/>
      <c r="X38" s="44"/>
      <c r="Y38" s="44"/>
      <c r="Z38" s="44"/>
    </row>
    <row r="39" spans="1:26" ht="16">
      <c r="A39" s="46" t="s">
        <v>206</v>
      </c>
      <c r="B39" s="44"/>
      <c r="C39" s="44"/>
      <c r="D39" s="44"/>
      <c r="E39" s="44"/>
      <c r="F39" s="52"/>
      <c r="G39" s="44"/>
      <c r="H39" s="44"/>
      <c r="I39" s="44"/>
      <c r="J39" s="75"/>
      <c r="K39" s="44"/>
      <c r="L39" s="44"/>
      <c r="M39" s="44"/>
      <c r="N39" s="44"/>
      <c r="O39" s="76"/>
      <c r="P39" s="44"/>
      <c r="Q39" s="64"/>
      <c r="R39" s="44"/>
      <c r="S39" s="44"/>
      <c r="T39" s="44"/>
      <c r="U39" s="44"/>
      <c r="V39" s="44"/>
      <c r="W39" s="44"/>
      <c r="X39" s="44"/>
      <c r="Y39" s="44"/>
      <c r="Z39" s="44"/>
    </row>
    <row r="40" spans="1:26" ht="16">
      <c r="A40" s="54"/>
      <c r="B40" s="44"/>
      <c r="C40" s="44"/>
      <c r="D40" s="44"/>
      <c r="E40" s="44"/>
      <c r="F40" s="50"/>
      <c r="G40" s="44"/>
      <c r="H40" s="44"/>
      <c r="I40" s="44"/>
      <c r="J40" s="74"/>
      <c r="K40" s="44"/>
      <c r="L40" s="44"/>
      <c r="M40" s="44"/>
      <c r="N40" s="44"/>
      <c r="O40" s="77"/>
      <c r="P40" s="44"/>
      <c r="Q40" s="65"/>
      <c r="R40" s="44"/>
      <c r="S40" s="44"/>
      <c r="T40" s="44"/>
      <c r="U40" s="44"/>
      <c r="V40" s="44"/>
      <c r="W40" s="44"/>
      <c r="X40" s="44"/>
      <c r="Y40" s="44"/>
      <c r="Z40" s="44"/>
    </row>
    <row r="41" spans="1:26" ht="16">
      <c r="A41" s="71" t="s">
        <v>207</v>
      </c>
      <c r="B41" s="44"/>
      <c r="C41" s="44"/>
      <c r="D41" s="44"/>
      <c r="E41" s="44"/>
      <c r="F41" s="52"/>
      <c r="G41" s="44"/>
      <c r="H41" s="44"/>
      <c r="I41" s="44"/>
      <c r="J41" s="75"/>
      <c r="K41" s="44"/>
      <c r="L41" s="44"/>
      <c r="M41" s="44"/>
      <c r="N41" s="44"/>
      <c r="O41" s="76"/>
      <c r="P41" s="44"/>
      <c r="Q41" s="64"/>
      <c r="R41" s="44"/>
      <c r="S41" s="44"/>
      <c r="T41" s="44"/>
      <c r="U41" s="44"/>
      <c r="V41" s="44"/>
      <c r="W41" s="44"/>
      <c r="X41" s="44"/>
      <c r="Y41" s="44"/>
      <c r="Z41" s="44"/>
    </row>
    <row r="42" spans="1:26" ht="16">
      <c r="A42" s="46" t="s">
        <v>208</v>
      </c>
      <c r="B42" s="44"/>
      <c r="C42" s="44"/>
      <c r="D42" s="44"/>
      <c r="E42" s="44"/>
      <c r="F42" s="50"/>
      <c r="G42" s="44"/>
      <c r="H42" s="44"/>
      <c r="I42" s="44"/>
      <c r="J42" s="74"/>
      <c r="K42" s="44"/>
      <c r="L42" s="44"/>
      <c r="M42" s="44"/>
      <c r="N42" s="44"/>
      <c r="O42" s="77"/>
      <c r="P42" s="44"/>
      <c r="Q42" s="65"/>
      <c r="R42" s="44"/>
      <c r="S42" s="44"/>
      <c r="T42" s="44"/>
      <c r="U42" s="44"/>
      <c r="V42" s="44"/>
      <c r="W42" s="44"/>
      <c r="X42" s="44"/>
      <c r="Y42" s="44"/>
      <c r="Z42" s="44"/>
    </row>
    <row r="43" spans="1:26" ht="16">
      <c r="A43" s="54"/>
      <c r="B43" s="44"/>
      <c r="C43" s="44"/>
      <c r="D43" s="44"/>
      <c r="E43" s="44"/>
      <c r="F43" s="50"/>
      <c r="G43" s="44"/>
      <c r="H43" s="44"/>
      <c r="I43" s="44"/>
      <c r="J43" s="74"/>
      <c r="K43" s="44"/>
      <c r="L43" s="44"/>
      <c r="M43" s="44"/>
      <c r="N43" s="44"/>
      <c r="O43" s="76"/>
      <c r="P43" s="44"/>
      <c r="Q43" s="64"/>
      <c r="R43" s="44"/>
      <c r="S43" s="44"/>
      <c r="T43" s="44"/>
      <c r="U43" s="44"/>
      <c r="V43" s="44"/>
      <c r="W43" s="44"/>
      <c r="X43" s="44"/>
      <c r="Y43" s="44"/>
      <c r="Z43" s="44"/>
    </row>
    <row r="44" spans="1:26" ht="16">
      <c r="A44" s="71" t="s">
        <v>209</v>
      </c>
      <c r="B44" s="44"/>
      <c r="C44" s="44"/>
      <c r="D44" s="44"/>
      <c r="E44" s="44"/>
      <c r="F44" s="52"/>
      <c r="G44" s="44"/>
      <c r="H44" s="44"/>
      <c r="I44" s="44"/>
      <c r="J44" s="74"/>
      <c r="K44" s="44"/>
      <c r="L44" s="44"/>
      <c r="M44" s="44"/>
      <c r="N44" s="44"/>
      <c r="O44" s="77"/>
      <c r="P44" s="44"/>
      <c r="Q44" s="65"/>
      <c r="R44" s="44"/>
      <c r="S44" s="44"/>
      <c r="T44" s="44"/>
      <c r="U44" s="44"/>
      <c r="V44" s="44"/>
      <c r="W44" s="44"/>
      <c r="X44" s="44"/>
      <c r="Y44" s="44"/>
      <c r="Z44" s="44"/>
    </row>
    <row r="45" spans="1:26" ht="16">
      <c r="A45" s="46" t="s">
        <v>210</v>
      </c>
      <c r="B45" s="44"/>
      <c r="C45" s="44"/>
      <c r="D45" s="44"/>
      <c r="E45" s="44"/>
      <c r="F45" s="50"/>
      <c r="G45" s="44"/>
      <c r="H45" s="44"/>
      <c r="I45" s="44"/>
      <c r="J45" s="74"/>
      <c r="K45" s="44"/>
      <c r="L45" s="44"/>
      <c r="M45" s="44"/>
      <c r="N45" s="44"/>
      <c r="O45" s="76"/>
      <c r="P45" s="44"/>
      <c r="Q45" s="64"/>
      <c r="R45" s="44"/>
      <c r="S45" s="44"/>
      <c r="T45" s="44"/>
      <c r="U45" s="44"/>
      <c r="V45" s="44"/>
      <c r="W45" s="44"/>
      <c r="X45" s="44"/>
      <c r="Y45" s="44"/>
      <c r="Z45" s="44"/>
    </row>
    <row r="46" spans="1:26" ht="16">
      <c r="A46" s="54"/>
      <c r="B46" s="44"/>
      <c r="C46" s="44"/>
      <c r="D46" s="44"/>
      <c r="E46" s="44"/>
      <c r="F46" s="50"/>
      <c r="G46" s="44"/>
      <c r="H46" s="44"/>
      <c r="I46" s="44"/>
      <c r="J46" s="75"/>
      <c r="K46" s="44"/>
      <c r="L46" s="44"/>
      <c r="M46" s="44"/>
      <c r="N46" s="44"/>
      <c r="O46" s="77"/>
      <c r="P46" s="44"/>
      <c r="Q46" s="65"/>
      <c r="R46" s="44"/>
      <c r="S46" s="44"/>
      <c r="T46" s="44"/>
      <c r="U46" s="44"/>
      <c r="V46" s="44"/>
      <c r="W46" s="44"/>
      <c r="X46" s="44"/>
      <c r="Y46" s="44"/>
      <c r="Z46" s="44"/>
    </row>
    <row r="47" spans="1:26" ht="16">
      <c r="A47" s="46" t="s">
        <v>211</v>
      </c>
      <c r="B47" s="44"/>
      <c r="C47" s="44"/>
      <c r="D47" s="44"/>
      <c r="E47" s="44"/>
      <c r="F47" s="52"/>
      <c r="G47" s="44"/>
      <c r="H47" s="44"/>
      <c r="I47" s="44"/>
      <c r="J47" s="74"/>
      <c r="K47" s="44"/>
      <c r="L47" s="44"/>
      <c r="M47" s="44"/>
      <c r="N47" s="44"/>
      <c r="O47" s="76"/>
      <c r="P47" s="44"/>
      <c r="Q47" s="64"/>
      <c r="R47" s="44"/>
      <c r="S47" s="44"/>
      <c r="T47" s="44"/>
      <c r="U47" s="44"/>
      <c r="V47" s="44"/>
      <c r="W47" s="44"/>
      <c r="X47" s="44"/>
      <c r="Y47" s="44"/>
      <c r="Z47" s="44"/>
    </row>
    <row r="48" spans="1:26" ht="16">
      <c r="A48" s="54"/>
      <c r="B48" s="44"/>
      <c r="C48" s="44"/>
      <c r="D48" s="44"/>
      <c r="E48" s="44"/>
      <c r="F48" s="50"/>
      <c r="G48" s="44"/>
      <c r="H48" s="44"/>
      <c r="I48" s="44"/>
      <c r="J48" s="75"/>
      <c r="K48" s="44"/>
      <c r="L48" s="44"/>
      <c r="M48" s="44"/>
      <c r="N48" s="44"/>
      <c r="O48" s="77"/>
      <c r="P48" s="44"/>
      <c r="Q48" s="65"/>
      <c r="R48" s="44"/>
      <c r="S48" s="44"/>
      <c r="T48" s="44"/>
      <c r="U48" s="44"/>
      <c r="V48" s="44"/>
      <c r="W48" s="44"/>
      <c r="X48" s="44"/>
      <c r="Y48" s="44"/>
      <c r="Z48" s="44"/>
    </row>
    <row r="49" spans="1:26" ht="16">
      <c r="A49" s="71" t="s">
        <v>212</v>
      </c>
      <c r="B49" s="44"/>
      <c r="C49" s="44"/>
      <c r="D49" s="44"/>
      <c r="E49" s="44"/>
      <c r="F49" s="52"/>
      <c r="G49" s="44"/>
      <c r="H49" s="44"/>
      <c r="I49" s="44"/>
      <c r="J49" s="74"/>
      <c r="K49" s="44"/>
      <c r="L49" s="44"/>
      <c r="M49" s="44"/>
      <c r="N49" s="44"/>
      <c r="O49" s="76"/>
      <c r="P49" s="44"/>
      <c r="Q49" s="64"/>
      <c r="R49" s="44"/>
      <c r="S49" s="44"/>
      <c r="T49" s="44"/>
      <c r="U49" s="44"/>
      <c r="V49" s="44"/>
      <c r="W49" s="44"/>
      <c r="X49" s="44"/>
      <c r="Y49" s="44"/>
      <c r="Z49" s="44"/>
    </row>
    <row r="50" spans="1:26" ht="16">
      <c r="A50" s="46" t="s">
        <v>213</v>
      </c>
      <c r="B50" s="44"/>
      <c r="C50" s="44"/>
      <c r="D50" s="44"/>
      <c r="E50" s="44"/>
      <c r="F50" s="50"/>
      <c r="G50" s="44"/>
      <c r="H50" s="44"/>
      <c r="I50" s="44"/>
      <c r="J50" s="74"/>
      <c r="K50" s="44"/>
      <c r="L50" s="44"/>
      <c r="M50" s="44"/>
      <c r="N50" s="44"/>
      <c r="O50" s="77"/>
      <c r="P50" s="44"/>
      <c r="Q50" s="65"/>
      <c r="R50" s="44"/>
      <c r="S50" s="44"/>
      <c r="T50" s="44"/>
      <c r="U50" s="44"/>
      <c r="V50" s="44"/>
      <c r="W50" s="44"/>
      <c r="X50" s="44"/>
      <c r="Y50" s="44"/>
      <c r="Z50" s="44"/>
    </row>
    <row r="51" spans="1:26" ht="16">
      <c r="A51" s="54"/>
      <c r="B51" s="44"/>
      <c r="C51" s="44"/>
      <c r="D51" s="44"/>
      <c r="E51" s="44"/>
      <c r="F51" s="50"/>
      <c r="G51" s="44"/>
      <c r="H51" s="44"/>
      <c r="I51" s="44"/>
      <c r="J51" s="74"/>
      <c r="K51" s="44"/>
      <c r="L51" s="44"/>
      <c r="M51" s="44"/>
      <c r="N51" s="44"/>
      <c r="O51" s="76"/>
      <c r="P51" s="44"/>
      <c r="Q51" s="64"/>
      <c r="R51" s="44"/>
      <c r="S51" s="44"/>
      <c r="T51" s="44"/>
      <c r="U51" s="44"/>
      <c r="V51" s="44"/>
      <c r="W51" s="44"/>
      <c r="X51" s="44"/>
      <c r="Y51" s="44"/>
      <c r="Z51" s="44"/>
    </row>
    <row r="52" spans="1:26" ht="16">
      <c r="A52" s="71" t="s">
        <v>214</v>
      </c>
      <c r="B52" s="44"/>
      <c r="C52" s="44"/>
      <c r="D52" s="44"/>
      <c r="E52" s="44"/>
      <c r="F52" s="52"/>
      <c r="G52" s="44"/>
      <c r="H52" s="44"/>
      <c r="I52" s="44"/>
      <c r="J52" s="74"/>
      <c r="K52" s="44"/>
      <c r="L52" s="44"/>
      <c r="M52" s="44"/>
      <c r="N52" s="44"/>
      <c r="O52" s="77"/>
      <c r="P52" s="44"/>
      <c r="Q52" s="65"/>
      <c r="R52" s="44"/>
      <c r="S52" s="44"/>
      <c r="T52" s="44"/>
      <c r="U52" s="44"/>
      <c r="V52" s="44"/>
      <c r="W52" s="44"/>
      <c r="X52" s="44"/>
      <c r="Y52" s="44"/>
      <c r="Z52" s="44"/>
    </row>
    <row r="53" spans="1:26" ht="16">
      <c r="A53" s="46" t="s">
        <v>215</v>
      </c>
      <c r="B53" s="44"/>
      <c r="C53" s="44"/>
      <c r="D53" s="44"/>
      <c r="E53" s="44"/>
      <c r="F53" s="50"/>
      <c r="G53" s="44"/>
      <c r="H53" s="44"/>
      <c r="I53" s="44"/>
      <c r="J53" s="74"/>
      <c r="K53" s="44"/>
      <c r="L53" s="44"/>
      <c r="M53" s="44"/>
      <c r="N53" s="44"/>
      <c r="O53" s="76"/>
      <c r="P53" s="44"/>
      <c r="Q53" s="64"/>
      <c r="R53" s="44"/>
      <c r="S53" s="44"/>
      <c r="T53" s="44"/>
      <c r="U53" s="44"/>
      <c r="V53" s="44"/>
      <c r="W53" s="44"/>
      <c r="X53" s="44"/>
      <c r="Y53" s="44"/>
      <c r="Z53" s="44"/>
    </row>
    <row r="54" spans="1:26" ht="23">
      <c r="A54" s="54"/>
      <c r="B54" s="44"/>
      <c r="C54" s="44"/>
      <c r="D54" s="44"/>
      <c r="E54" s="44"/>
      <c r="F54" s="50"/>
      <c r="G54" s="44"/>
      <c r="H54" s="44"/>
      <c r="I54" s="44"/>
      <c r="J54" s="74"/>
      <c r="K54" s="44"/>
      <c r="L54" s="44"/>
      <c r="M54" s="44"/>
      <c r="N54" s="44"/>
      <c r="O54" s="66"/>
      <c r="P54" s="44"/>
      <c r="Q54" s="65"/>
      <c r="R54" s="44"/>
      <c r="S54" s="44"/>
      <c r="T54" s="44"/>
      <c r="U54" s="44"/>
      <c r="V54" s="44"/>
      <c r="W54" s="44"/>
      <c r="X54" s="44"/>
      <c r="Y54" s="44"/>
      <c r="Z54" s="44"/>
    </row>
    <row r="55" spans="1:26" ht="16">
      <c r="A55" s="71" t="s">
        <v>216</v>
      </c>
      <c r="B55" s="44"/>
      <c r="C55" s="44"/>
      <c r="D55" s="44"/>
      <c r="E55" s="44"/>
      <c r="F55" s="52"/>
      <c r="G55" s="44"/>
      <c r="H55" s="44"/>
      <c r="I55" s="44"/>
      <c r="J55" s="74"/>
      <c r="K55" s="44"/>
      <c r="L55" s="44"/>
      <c r="M55" s="44"/>
      <c r="N55" s="44"/>
      <c r="O55" s="64"/>
      <c r="P55" s="44"/>
      <c r="Q55" s="64"/>
      <c r="R55" s="44"/>
      <c r="S55" s="44"/>
      <c r="T55" s="44"/>
      <c r="U55" s="44"/>
      <c r="V55" s="44"/>
      <c r="W55" s="44"/>
      <c r="X55" s="44"/>
      <c r="Y55" s="44"/>
      <c r="Z55" s="44"/>
    </row>
    <row r="56" spans="1:26" ht="16">
      <c r="A56" s="45" t="s">
        <v>217</v>
      </c>
      <c r="B56" s="44"/>
      <c r="C56" s="44"/>
      <c r="D56" s="44"/>
      <c r="E56" s="44"/>
      <c r="F56" s="50"/>
      <c r="G56" s="44"/>
      <c r="H56" s="44"/>
      <c r="I56" s="44"/>
      <c r="J56" s="74"/>
      <c r="K56" s="44"/>
      <c r="L56" s="44"/>
      <c r="M56" s="44"/>
      <c r="N56" s="44"/>
      <c r="O56" s="65"/>
      <c r="P56" s="44"/>
      <c r="Q56" s="65"/>
      <c r="R56" s="44"/>
      <c r="S56" s="44"/>
      <c r="T56" s="44"/>
      <c r="U56" s="44"/>
      <c r="V56" s="44"/>
      <c r="W56" s="44"/>
      <c r="X56" s="44"/>
      <c r="Y56" s="44"/>
      <c r="Z56" s="44"/>
    </row>
    <row r="57" spans="1:26" ht="16">
      <c r="A57" s="54"/>
      <c r="B57" s="44"/>
      <c r="C57" s="44"/>
      <c r="D57" s="44"/>
      <c r="E57" s="44"/>
      <c r="F57" s="50"/>
      <c r="G57" s="44"/>
      <c r="H57" s="44"/>
      <c r="I57" s="44"/>
      <c r="J57" s="75"/>
      <c r="K57" s="44"/>
      <c r="L57" s="44"/>
      <c r="M57" s="44"/>
      <c r="N57" s="44"/>
      <c r="O57" s="64"/>
      <c r="P57" s="44"/>
      <c r="Q57" s="64"/>
      <c r="R57" s="44"/>
      <c r="S57" s="44"/>
      <c r="T57" s="44"/>
      <c r="U57" s="44"/>
      <c r="V57" s="44"/>
      <c r="W57" s="44"/>
      <c r="X57" s="44"/>
      <c r="Y57" s="44"/>
      <c r="Z57" s="44"/>
    </row>
    <row r="58" spans="1:26" ht="16">
      <c r="A58" s="46"/>
      <c r="B58" s="44"/>
      <c r="C58" s="44"/>
      <c r="D58" s="44"/>
      <c r="E58" s="44"/>
      <c r="F58" s="52"/>
      <c r="G58" s="44"/>
      <c r="H58" s="44"/>
      <c r="I58" s="44"/>
      <c r="J58" s="74"/>
      <c r="K58" s="44"/>
      <c r="L58" s="44"/>
      <c r="M58" s="44"/>
      <c r="N58" s="44"/>
      <c r="O58" s="65"/>
      <c r="P58" s="44"/>
      <c r="Q58" s="65"/>
      <c r="R58" s="44"/>
      <c r="S58" s="44"/>
      <c r="T58" s="44"/>
      <c r="U58" s="44"/>
      <c r="V58" s="44"/>
      <c r="W58" s="44"/>
      <c r="X58" s="44"/>
      <c r="Y58" s="44"/>
      <c r="Z58" s="44"/>
    </row>
    <row r="59" spans="1:26" ht="16">
      <c r="A59" s="44"/>
      <c r="B59" s="44"/>
      <c r="C59" s="44"/>
      <c r="D59" s="44"/>
      <c r="E59" s="44"/>
      <c r="F59" s="50"/>
      <c r="G59" s="44"/>
      <c r="H59" s="44"/>
      <c r="I59" s="44"/>
      <c r="J59" s="75"/>
      <c r="K59" s="44"/>
      <c r="L59" s="44"/>
      <c r="M59" s="44"/>
      <c r="N59" s="44"/>
      <c r="O59" s="76"/>
      <c r="P59" s="44"/>
      <c r="Q59" s="64"/>
      <c r="R59" s="44"/>
      <c r="S59" s="44"/>
      <c r="T59" s="44"/>
      <c r="U59" s="44"/>
      <c r="V59" s="44"/>
      <c r="W59" s="44"/>
      <c r="X59" s="44"/>
      <c r="Y59" s="44"/>
      <c r="Z59" s="44"/>
    </row>
    <row r="60" spans="1:26" ht="16">
      <c r="A60" s="44"/>
      <c r="B60" s="44"/>
      <c r="C60" s="44"/>
      <c r="D60" s="44"/>
      <c r="E60" s="44"/>
      <c r="F60" s="50"/>
      <c r="G60" s="44"/>
      <c r="H60" s="44"/>
      <c r="I60" s="44"/>
      <c r="J60" s="74"/>
      <c r="K60" s="44"/>
      <c r="L60" s="44"/>
      <c r="M60" s="44"/>
      <c r="N60" s="44"/>
      <c r="O60" s="76"/>
      <c r="P60" s="44"/>
      <c r="Q60" s="65"/>
      <c r="R60" s="44"/>
      <c r="S60" s="44"/>
      <c r="T60" s="44"/>
      <c r="U60" s="44"/>
      <c r="V60" s="44"/>
      <c r="W60" s="44"/>
      <c r="X60" s="44"/>
      <c r="Y60" s="44"/>
      <c r="Z60" s="44"/>
    </row>
    <row r="61" spans="1:26" ht="16">
      <c r="A61" s="44"/>
      <c r="B61" s="44"/>
      <c r="C61" s="44"/>
      <c r="D61" s="44"/>
      <c r="E61" s="44"/>
      <c r="F61" s="44"/>
      <c r="G61" s="44"/>
      <c r="H61" s="44"/>
      <c r="I61" s="44"/>
      <c r="J61" s="75"/>
      <c r="K61" s="44"/>
      <c r="L61" s="44"/>
      <c r="M61" s="44"/>
      <c r="N61" s="44"/>
      <c r="O61" s="77"/>
      <c r="P61" s="44"/>
      <c r="Q61" s="64"/>
      <c r="R61" s="44"/>
      <c r="S61" s="44"/>
      <c r="T61" s="44"/>
      <c r="U61" s="44"/>
      <c r="V61" s="44"/>
      <c r="W61" s="44"/>
      <c r="X61" s="44"/>
      <c r="Y61" s="44"/>
      <c r="Z61" s="44"/>
    </row>
    <row r="62" spans="1:26" ht="16">
      <c r="A62" s="44"/>
      <c r="B62" s="44"/>
      <c r="C62" s="44"/>
      <c r="D62" s="44"/>
      <c r="E62" s="44"/>
      <c r="F62" s="44"/>
      <c r="G62" s="44"/>
      <c r="H62" s="44"/>
      <c r="I62" s="44"/>
      <c r="J62" s="74"/>
      <c r="K62" s="44"/>
      <c r="L62" s="44"/>
      <c r="M62" s="44"/>
      <c r="N62" s="44"/>
      <c r="O62" s="78"/>
      <c r="P62" s="44"/>
      <c r="Q62" s="65"/>
      <c r="R62" s="44"/>
      <c r="S62" s="44"/>
      <c r="T62" s="44"/>
      <c r="U62" s="44"/>
      <c r="V62" s="44"/>
      <c r="W62" s="44"/>
      <c r="X62" s="44"/>
      <c r="Y62" s="44"/>
      <c r="Z62" s="44"/>
    </row>
    <row r="63" spans="1:26" ht="16">
      <c r="A63" s="44"/>
      <c r="B63" s="44"/>
      <c r="C63" s="44"/>
      <c r="D63" s="44"/>
      <c r="E63" s="44"/>
      <c r="F63" s="44"/>
      <c r="G63" s="44"/>
      <c r="H63" s="44"/>
      <c r="I63" s="44"/>
      <c r="J63" s="75"/>
      <c r="K63" s="44"/>
      <c r="L63" s="44"/>
      <c r="M63" s="44"/>
      <c r="N63" s="44"/>
      <c r="O63" s="78"/>
      <c r="P63" s="44"/>
      <c r="Q63" s="64"/>
      <c r="R63" s="44"/>
      <c r="S63" s="44"/>
      <c r="T63" s="44"/>
      <c r="U63" s="44"/>
      <c r="V63" s="44"/>
      <c r="W63" s="44"/>
      <c r="X63" s="44"/>
      <c r="Y63" s="44"/>
      <c r="Z63" s="44"/>
    </row>
    <row r="64" spans="1:26" ht="16">
      <c r="A64" s="44"/>
      <c r="B64" s="44"/>
      <c r="C64" s="44"/>
      <c r="D64" s="44"/>
      <c r="E64" s="44"/>
      <c r="F64" s="44"/>
      <c r="G64" s="44"/>
      <c r="H64" s="44"/>
      <c r="I64" s="44"/>
      <c r="J64" s="74"/>
      <c r="K64" s="44"/>
      <c r="L64" s="44"/>
      <c r="M64" s="44"/>
      <c r="N64" s="44"/>
      <c r="O64" s="78"/>
      <c r="P64" s="44"/>
      <c r="Q64" s="65"/>
      <c r="R64" s="44"/>
      <c r="S64" s="44"/>
      <c r="T64" s="44"/>
      <c r="U64" s="44"/>
      <c r="V64" s="44"/>
      <c r="W64" s="44"/>
      <c r="X64" s="44"/>
      <c r="Y64" s="44"/>
      <c r="Z64" s="44"/>
    </row>
    <row r="65" spans="1:26" ht="16">
      <c r="A65" s="44"/>
      <c r="B65" s="44"/>
      <c r="C65" s="44"/>
      <c r="D65" s="44"/>
      <c r="E65" s="44"/>
      <c r="F65" s="44"/>
      <c r="G65" s="44"/>
      <c r="H65" s="44"/>
      <c r="I65" s="44"/>
      <c r="J65" s="75"/>
      <c r="K65" s="44"/>
      <c r="L65" s="44"/>
      <c r="M65" s="44"/>
      <c r="N65" s="44"/>
      <c r="O65" s="78"/>
      <c r="P65" s="44"/>
      <c r="Q65" s="64"/>
      <c r="R65" s="44"/>
      <c r="S65" s="44"/>
      <c r="T65" s="44"/>
      <c r="U65" s="44"/>
      <c r="V65" s="44"/>
      <c r="W65" s="44"/>
      <c r="X65" s="44"/>
      <c r="Y65" s="44"/>
      <c r="Z65" s="44"/>
    </row>
    <row r="66" spans="1:26" ht="16">
      <c r="A66" s="44"/>
      <c r="B66" s="44"/>
      <c r="C66" s="44"/>
      <c r="D66" s="44"/>
      <c r="E66" s="44"/>
      <c r="F66" s="44"/>
      <c r="G66" s="44"/>
      <c r="H66" s="44"/>
      <c r="I66" s="44"/>
      <c r="J66" s="74"/>
      <c r="K66" s="44"/>
      <c r="L66" s="44"/>
      <c r="M66" s="44"/>
      <c r="N66" s="44"/>
      <c r="O66" s="78"/>
      <c r="P66" s="44"/>
      <c r="Q66" s="65"/>
      <c r="R66" s="44"/>
      <c r="S66" s="44"/>
      <c r="T66" s="44"/>
      <c r="U66" s="44"/>
      <c r="V66" s="44"/>
      <c r="W66" s="44"/>
      <c r="X66" s="44"/>
      <c r="Y66" s="44"/>
      <c r="Z66" s="44"/>
    </row>
    <row r="67" spans="1:26" ht="16">
      <c r="A67" s="44"/>
      <c r="B67" s="44"/>
      <c r="C67" s="44"/>
      <c r="D67" s="44"/>
      <c r="E67" s="44"/>
      <c r="F67" s="44"/>
      <c r="G67" s="44"/>
      <c r="H67" s="44"/>
      <c r="I67" s="44"/>
      <c r="J67" s="75"/>
      <c r="K67" s="44"/>
      <c r="L67" s="44"/>
      <c r="M67" s="44"/>
      <c r="N67" s="44"/>
      <c r="O67" s="78"/>
      <c r="P67" s="44"/>
      <c r="Q67" s="64"/>
      <c r="R67" s="44"/>
      <c r="S67" s="44"/>
      <c r="T67" s="44"/>
      <c r="U67" s="44"/>
      <c r="V67" s="44"/>
      <c r="W67" s="44"/>
      <c r="X67" s="44"/>
      <c r="Y67" s="44"/>
      <c r="Z67" s="44"/>
    </row>
    <row r="68" spans="1:26" ht="16">
      <c r="A68" s="44"/>
      <c r="B68" s="44"/>
      <c r="C68" s="44"/>
      <c r="D68" s="44"/>
      <c r="E68" s="44"/>
      <c r="F68" s="44"/>
      <c r="G68" s="44"/>
      <c r="H68" s="44"/>
      <c r="I68" s="44"/>
      <c r="J68" s="74"/>
      <c r="K68" s="44"/>
      <c r="L68" s="44"/>
      <c r="M68" s="44"/>
      <c r="N68" s="44"/>
      <c r="O68" s="78"/>
      <c r="P68" s="44"/>
      <c r="Q68" s="65"/>
      <c r="R68" s="44"/>
      <c r="S68" s="44"/>
      <c r="T68" s="44"/>
      <c r="U68" s="44"/>
      <c r="V68" s="44"/>
      <c r="W68" s="44"/>
      <c r="X68" s="44"/>
      <c r="Y68" s="44"/>
      <c r="Z68" s="44"/>
    </row>
    <row r="69" spans="1:26" ht="16">
      <c r="A69" s="44"/>
      <c r="B69" s="44"/>
      <c r="C69" s="44"/>
      <c r="D69" s="44"/>
      <c r="E69" s="44"/>
      <c r="F69" s="44"/>
      <c r="G69" s="44"/>
      <c r="H69" s="44"/>
      <c r="I69" s="44"/>
      <c r="J69" s="75"/>
      <c r="K69" s="44"/>
      <c r="L69" s="44"/>
      <c r="M69" s="44"/>
      <c r="N69" s="44"/>
      <c r="O69" s="79"/>
      <c r="P69" s="44"/>
      <c r="Q69" s="64"/>
      <c r="R69" s="44"/>
      <c r="S69" s="44"/>
      <c r="T69" s="44"/>
      <c r="U69" s="44"/>
      <c r="V69" s="44"/>
      <c r="W69" s="44"/>
      <c r="X69" s="44"/>
      <c r="Y69" s="44"/>
      <c r="Z69" s="44"/>
    </row>
    <row r="70" spans="1:26" ht="16">
      <c r="A70" s="44"/>
      <c r="B70" s="44"/>
      <c r="C70" s="44"/>
      <c r="D70" s="44"/>
      <c r="E70" s="44"/>
      <c r="F70" s="44"/>
      <c r="G70" s="44"/>
      <c r="H70" s="44"/>
      <c r="I70" s="44"/>
      <c r="J70" s="74"/>
      <c r="K70" s="44"/>
      <c r="L70" s="44"/>
      <c r="M70" s="44"/>
      <c r="N70" s="44"/>
      <c r="O70" s="78"/>
      <c r="P70" s="44"/>
      <c r="Q70" s="65"/>
      <c r="R70" s="44"/>
      <c r="S70" s="44"/>
      <c r="T70" s="44"/>
      <c r="U70" s="44"/>
      <c r="V70" s="44"/>
      <c r="W70" s="44"/>
      <c r="X70" s="44"/>
      <c r="Y70" s="44"/>
      <c r="Z70" s="44"/>
    </row>
    <row r="71" spans="1:26" ht="16">
      <c r="A71" s="44"/>
      <c r="B71" s="44"/>
      <c r="C71" s="44"/>
      <c r="D71" s="44"/>
      <c r="E71" s="44"/>
      <c r="F71" s="44"/>
      <c r="G71" s="44"/>
      <c r="H71" s="44"/>
      <c r="I71" s="44"/>
      <c r="J71" s="75"/>
      <c r="K71" s="44"/>
      <c r="L71" s="44"/>
      <c r="M71" s="44"/>
      <c r="N71" s="44"/>
      <c r="O71" s="78"/>
      <c r="P71" s="44"/>
      <c r="Q71" s="64"/>
      <c r="R71" s="44"/>
      <c r="S71" s="44"/>
      <c r="T71" s="44"/>
      <c r="U71" s="44"/>
      <c r="V71" s="44"/>
      <c r="W71" s="44"/>
      <c r="X71" s="44"/>
      <c r="Y71" s="44"/>
      <c r="Z71" s="44"/>
    </row>
    <row r="72" spans="1:26" ht="16">
      <c r="A72" s="44"/>
      <c r="B72" s="44"/>
      <c r="C72" s="44"/>
      <c r="D72" s="44"/>
      <c r="E72" s="44"/>
      <c r="F72" s="44"/>
      <c r="G72" s="44"/>
      <c r="H72" s="44"/>
      <c r="I72" s="44"/>
      <c r="J72" s="74"/>
      <c r="K72" s="44"/>
      <c r="L72" s="44"/>
      <c r="M72" s="44"/>
      <c r="N72" s="44"/>
      <c r="O72" s="78"/>
      <c r="P72" s="44"/>
      <c r="Q72" s="65"/>
      <c r="R72" s="44"/>
      <c r="S72" s="44"/>
      <c r="T72" s="44"/>
      <c r="U72" s="44"/>
      <c r="V72" s="44"/>
      <c r="W72" s="44"/>
      <c r="X72" s="44"/>
      <c r="Y72" s="44"/>
      <c r="Z72" s="44"/>
    </row>
    <row r="73" spans="1:26" ht="16">
      <c r="A73" s="44"/>
      <c r="B73" s="44"/>
      <c r="C73" s="44"/>
      <c r="D73" s="44"/>
      <c r="E73" s="44"/>
      <c r="F73" s="44"/>
      <c r="G73" s="44"/>
      <c r="H73" s="44"/>
      <c r="I73" s="44"/>
      <c r="J73" s="74"/>
      <c r="K73" s="44"/>
      <c r="L73" s="44"/>
      <c r="M73" s="44"/>
      <c r="N73" s="44"/>
      <c r="O73" s="79"/>
      <c r="P73" s="44"/>
      <c r="Q73" s="64"/>
      <c r="R73" s="44"/>
      <c r="S73" s="44"/>
      <c r="T73" s="44"/>
      <c r="U73" s="44"/>
      <c r="V73" s="44"/>
      <c r="W73" s="44"/>
      <c r="X73" s="44"/>
      <c r="Y73" s="44"/>
      <c r="Z73" s="44"/>
    </row>
    <row r="74" spans="1:26" ht="16">
      <c r="A74" s="44"/>
      <c r="B74" s="44"/>
      <c r="C74" s="44"/>
      <c r="D74" s="44"/>
      <c r="E74" s="44"/>
      <c r="F74" s="44"/>
      <c r="G74" s="44"/>
      <c r="H74" s="44"/>
      <c r="I74" s="44"/>
      <c r="J74" s="74"/>
      <c r="K74" s="44"/>
      <c r="L74" s="44"/>
      <c r="M74" s="44"/>
      <c r="N74" s="44"/>
      <c r="O74" s="78"/>
      <c r="P74" s="44"/>
      <c r="Q74" s="65"/>
      <c r="R74" s="44"/>
      <c r="S74" s="44"/>
      <c r="T74" s="44"/>
      <c r="U74" s="44"/>
      <c r="V74" s="44"/>
      <c r="W74" s="44"/>
      <c r="X74" s="44"/>
      <c r="Y74" s="44"/>
      <c r="Z74" s="44"/>
    </row>
    <row r="75" spans="1:26" ht="16">
      <c r="A75" s="44"/>
      <c r="B75" s="44"/>
      <c r="C75" s="44"/>
      <c r="D75" s="44"/>
      <c r="E75" s="44"/>
      <c r="F75" s="44"/>
      <c r="G75" s="44"/>
      <c r="H75" s="44"/>
      <c r="I75" s="44"/>
      <c r="J75" s="74"/>
      <c r="K75" s="44"/>
      <c r="L75" s="44"/>
      <c r="M75" s="44"/>
      <c r="N75" s="44"/>
      <c r="O75" s="79"/>
      <c r="P75" s="44"/>
      <c r="Q75" s="64"/>
      <c r="R75" s="44"/>
      <c r="S75" s="44"/>
      <c r="T75" s="44"/>
      <c r="U75" s="44"/>
      <c r="V75" s="44"/>
      <c r="W75" s="44"/>
      <c r="X75" s="44"/>
      <c r="Y75" s="44"/>
      <c r="Z75" s="44"/>
    </row>
    <row r="76" spans="1:26" ht="16">
      <c r="A76" s="44"/>
      <c r="B76" s="44"/>
      <c r="C76" s="44"/>
      <c r="D76" s="44"/>
      <c r="E76" s="44"/>
      <c r="F76" s="44"/>
      <c r="G76" s="44"/>
      <c r="H76" s="44"/>
      <c r="I76" s="44"/>
      <c r="J76" s="74"/>
      <c r="K76" s="44"/>
      <c r="L76" s="44"/>
      <c r="M76" s="44"/>
      <c r="N76" s="44"/>
      <c r="O76" s="78"/>
      <c r="P76" s="44"/>
      <c r="Q76" s="65"/>
      <c r="R76" s="44"/>
      <c r="S76" s="44"/>
      <c r="T76" s="44"/>
      <c r="U76" s="44"/>
      <c r="V76" s="44"/>
      <c r="W76" s="44"/>
      <c r="X76" s="44"/>
      <c r="Y76" s="44"/>
      <c r="Z76" s="44"/>
    </row>
    <row r="77" spans="1:26" ht="16">
      <c r="A77" s="44"/>
      <c r="B77" s="44"/>
      <c r="C77" s="44"/>
      <c r="D77" s="44"/>
      <c r="E77" s="44"/>
      <c r="F77" s="44"/>
      <c r="G77" s="44"/>
      <c r="H77" s="44"/>
      <c r="I77" s="44"/>
      <c r="J77" s="74"/>
      <c r="K77" s="44"/>
      <c r="L77" s="44"/>
      <c r="M77" s="44"/>
      <c r="N77" s="44"/>
      <c r="O77" s="79"/>
      <c r="P77" s="44"/>
      <c r="Q77" s="64"/>
      <c r="R77" s="44"/>
      <c r="S77" s="44"/>
      <c r="T77" s="44"/>
      <c r="U77" s="44"/>
      <c r="V77" s="44"/>
      <c r="W77" s="44"/>
      <c r="X77" s="44"/>
      <c r="Y77" s="44"/>
      <c r="Z77" s="44"/>
    </row>
    <row r="78" spans="1:26" ht="16">
      <c r="A78" s="44"/>
      <c r="B78" s="44"/>
      <c r="C78" s="44"/>
      <c r="D78" s="44"/>
      <c r="E78" s="44"/>
      <c r="F78" s="44"/>
      <c r="G78" s="44"/>
      <c r="H78" s="44"/>
      <c r="I78" s="44"/>
      <c r="J78" s="75"/>
      <c r="K78" s="44"/>
      <c r="L78" s="44"/>
      <c r="M78" s="44"/>
      <c r="N78" s="44"/>
      <c r="O78" s="78"/>
      <c r="P78" s="44"/>
      <c r="Q78" s="65"/>
      <c r="R78" s="44"/>
      <c r="S78" s="44"/>
      <c r="T78" s="44"/>
      <c r="U78" s="44"/>
      <c r="V78" s="44"/>
      <c r="W78" s="44"/>
      <c r="X78" s="44"/>
      <c r="Y78" s="44"/>
      <c r="Z78" s="44"/>
    </row>
    <row r="79" spans="1:26" ht="16">
      <c r="A79" s="44"/>
      <c r="B79" s="44"/>
      <c r="C79" s="44"/>
      <c r="D79" s="44"/>
      <c r="E79" s="44"/>
      <c r="F79" s="44"/>
      <c r="G79" s="44"/>
      <c r="H79" s="44"/>
      <c r="I79" s="44"/>
      <c r="J79" s="74"/>
      <c r="K79" s="44"/>
      <c r="L79" s="44"/>
      <c r="M79" s="44"/>
      <c r="N79" s="44"/>
      <c r="O79" s="79"/>
      <c r="P79" s="44"/>
      <c r="Q79" s="64"/>
      <c r="R79" s="44"/>
      <c r="S79" s="44"/>
      <c r="T79" s="44"/>
      <c r="U79" s="44"/>
      <c r="V79" s="44"/>
      <c r="W79" s="44"/>
      <c r="X79" s="44"/>
      <c r="Y79" s="44"/>
      <c r="Z79" s="44"/>
    </row>
    <row r="80" spans="1:26" ht="16">
      <c r="A80" s="44"/>
      <c r="B80" s="44"/>
      <c r="C80" s="44"/>
      <c r="D80" s="44"/>
      <c r="E80" s="44"/>
      <c r="F80" s="44"/>
      <c r="G80" s="44"/>
      <c r="H80" s="44"/>
      <c r="I80" s="44"/>
      <c r="J80" s="75"/>
      <c r="K80" s="44"/>
      <c r="L80" s="44"/>
      <c r="M80" s="44"/>
      <c r="N80" s="44"/>
      <c r="O80" s="78"/>
      <c r="P80" s="44"/>
      <c r="Q80" s="65"/>
      <c r="R80" s="44"/>
      <c r="S80" s="44"/>
      <c r="T80" s="44"/>
      <c r="U80" s="44"/>
      <c r="V80" s="44"/>
      <c r="W80" s="44"/>
      <c r="X80" s="44"/>
      <c r="Y80" s="44"/>
      <c r="Z80" s="44"/>
    </row>
    <row r="81" spans="1:26" ht="16">
      <c r="A81" s="44"/>
      <c r="B81" s="44"/>
      <c r="C81" s="44"/>
      <c r="D81" s="44"/>
      <c r="E81" s="44"/>
      <c r="F81" s="44"/>
      <c r="G81" s="44"/>
      <c r="H81" s="44"/>
      <c r="I81" s="44"/>
      <c r="J81" s="74"/>
      <c r="K81" s="44"/>
      <c r="L81" s="44"/>
      <c r="M81" s="44"/>
      <c r="N81" s="44"/>
      <c r="O81" s="79"/>
      <c r="P81" s="44"/>
      <c r="Q81" s="64"/>
      <c r="R81" s="44"/>
      <c r="S81" s="44"/>
      <c r="T81" s="44"/>
      <c r="U81" s="44"/>
      <c r="V81" s="44"/>
      <c r="W81" s="44"/>
      <c r="X81" s="44"/>
      <c r="Y81" s="44"/>
      <c r="Z81" s="44"/>
    </row>
    <row r="82" spans="1:26" ht="16">
      <c r="A82" s="44"/>
      <c r="B82" s="44"/>
      <c r="C82" s="44"/>
      <c r="D82" s="44"/>
      <c r="E82" s="44"/>
      <c r="F82" s="44"/>
      <c r="G82" s="44"/>
      <c r="H82" s="44"/>
      <c r="I82" s="44"/>
      <c r="J82" s="75"/>
      <c r="K82" s="44"/>
      <c r="L82" s="44"/>
      <c r="M82" s="44"/>
      <c r="N82" s="44"/>
      <c r="O82" s="78"/>
      <c r="P82" s="44"/>
      <c r="Q82" s="65"/>
      <c r="R82" s="44"/>
      <c r="S82" s="44"/>
      <c r="T82" s="44"/>
      <c r="U82" s="44"/>
      <c r="V82" s="44"/>
      <c r="W82" s="44"/>
      <c r="X82" s="44"/>
      <c r="Y82" s="44"/>
      <c r="Z82" s="44"/>
    </row>
    <row r="83" spans="1:26" ht="16">
      <c r="A83" s="44"/>
      <c r="B83" s="44"/>
      <c r="C83" s="44"/>
      <c r="D83" s="44"/>
      <c r="E83" s="44"/>
      <c r="F83" s="44"/>
      <c r="G83" s="44"/>
      <c r="H83" s="44"/>
      <c r="I83" s="44"/>
      <c r="J83" s="74"/>
      <c r="K83" s="44"/>
      <c r="L83" s="44"/>
      <c r="M83" s="44"/>
      <c r="N83" s="44"/>
      <c r="O83" s="79"/>
      <c r="P83" s="44"/>
      <c r="Q83" s="64"/>
      <c r="R83" s="44"/>
      <c r="S83" s="44"/>
      <c r="T83" s="44"/>
      <c r="U83" s="44"/>
      <c r="V83" s="44"/>
      <c r="W83" s="44"/>
      <c r="X83" s="44"/>
      <c r="Y83" s="44"/>
      <c r="Z83" s="44"/>
    </row>
    <row r="84" spans="1:26" ht="16">
      <c r="A84" s="44"/>
      <c r="B84" s="44"/>
      <c r="C84" s="44"/>
      <c r="D84" s="44"/>
      <c r="E84" s="44"/>
      <c r="F84" s="44"/>
      <c r="G84" s="44"/>
      <c r="H84" s="44"/>
      <c r="I84" s="44"/>
      <c r="J84" s="75"/>
      <c r="K84" s="44"/>
      <c r="L84" s="44"/>
      <c r="M84" s="44"/>
      <c r="N84" s="44"/>
      <c r="O84" s="78"/>
      <c r="P84" s="44"/>
      <c r="Q84" s="65"/>
      <c r="R84" s="44"/>
      <c r="S84" s="44"/>
      <c r="T84" s="44"/>
      <c r="U84" s="44"/>
      <c r="V84" s="44"/>
      <c r="W84" s="44"/>
      <c r="X84" s="44"/>
      <c r="Y84" s="44"/>
      <c r="Z84" s="44"/>
    </row>
    <row r="85" spans="1:26" ht="16">
      <c r="A85" s="44"/>
      <c r="B85" s="44"/>
      <c r="C85" s="44"/>
      <c r="D85" s="44"/>
      <c r="E85" s="44"/>
      <c r="F85" s="44"/>
      <c r="G85" s="44"/>
      <c r="H85" s="44"/>
      <c r="I85" s="44"/>
      <c r="J85" s="74"/>
      <c r="K85" s="44"/>
      <c r="L85" s="44"/>
      <c r="M85" s="44"/>
      <c r="N85" s="44"/>
      <c r="O85" s="78"/>
      <c r="P85" s="44"/>
      <c r="Q85" s="64"/>
      <c r="R85" s="44"/>
      <c r="S85" s="44"/>
      <c r="T85" s="44"/>
      <c r="U85" s="44"/>
      <c r="V85" s="44"/>
      <c r="W85" s="44"/>
      <c r="X85" s="44"/>
      <c r="Y85" s="44"/>
      <c r="Z85" s="44"/>
    </row>
    <row r="86" spans="1:26" ht="16">
      <c r="A86" s="44"/>
      <c r="B86" s="44"/>
      <c r="C86" s="44"/>
      <c r="D86" s="44"/>
      <c r="E86" s="44"/>
      <c r="F86" s="44"/>
      <c r="G86" s="44"/>
      <c r="H86" s="44"/>
      <c r="I86" s="44"/>
      <c r="J86" s="75"/>
      <c r="K86" s="44"/>
      <c r="L86" s="44"/>
      <c r="M86" s="44"/>
      <c r="N86" s="44"/>
      <c r="O86" s="78"/>
      <c r="P86" s="44"/>
      <c r="Q86" s="65"/>
      <c r="R86" s="44"/>
      <c r="S86" s="44"/>
      <c r="T86" s="44"/>
      <c r="U86" s="44"/>
      <c r="V86" s="44"/>
      <c r="W86" s="44"/>
      <c r="X86" s="44"/>
      <c r="Y86" s="44"/>
      <c r="Z86" s="44"/>
    </row>
    <row r="87" spans="1:26" ht="23">
      <c r="A87" s="44"/>
      <c r="B87" s="44"/>
      <c r="C87" s="44"/>
      <c r="D87" s="44"/>
      <c r="E87" s="44"/>
      <c r="F87" s="44"/>
      <c r="G87" s="44"/>
      <c r="H87" s="44"/>
      <c r="I87" s="44"/>
      <c r="J87" s="74"/>
      <c r="K87" s="44"/>
      <c r="L87" s="44"/>
      <c r="M87" s="44"/>
      <c r="N87" s="44"/>
      <c r="O87" s="60"/>
      <c r="P87" s="44"/>
      <c r="Q87" s="64"/>
      <c r="R87" s="44"/>
      <c r="S87" s="44"/>
      <c r="T87" s="44"/>
      <c r="U87" s="44"/>
      <c r="V87" s="44"/>
      <c r="W87" s="44"/>
      <c r="X87" s="44"/>
      <c r="Y87" s="44"/>
      <c r="Z87" s="44"/>
    </row>
    <row r="88" spans="1:26" ht="16">
      <c r="A88" s="44"/>
      <c r="B88" s="44"/>
      <c r="C88" s="44"/>
      <c r="D88" s="44"/>
      <c r="E88" s="44"/>
      <c r="F88" s="44"/>
      <c r="G88" s="44"/>
      <c r="H88" s="44"/>
      <c r="I88" s="44"/>
      <c r="J88" s="75"/>
      <c r="K88" s="44"/>
      <c r="L88" s="44"/>
      <c r="M88" s="44"/>
      <c r="N88" s="44"/>
      <c r="O88" s="61"/>
      <c r="P88" s="44"/>
      <c r="Q88" s="65"/>
      <c r="R88" s="44"/>
      <c r="S88" s="44"/>
      <c r="T88" s="44"/>
      <c r="U88" s="44"/>
      <c r="V88" s="44"/>
      <c r="W88" s="44"/>
      <c r="X88" s="44"/>
      <c r="Y88" s="44"/>
      <c r="Z88" s="44"/>
    </row>
    <row r="89" spans="1:26" ht="16">
      <c r="A89" s="44"/>
      <c r="B89" s="44"/>
      <c r="C89" s="44"/>
      <c r="D89" s="44"/>
      <c r="E89" s="44"/>
      <c r="F89" s="44"/>
      <c r="G89" s="44"/>
      <c r="H89" s="44"/>
      <c r="I89" s="44"/>
      <c r="J89" s="74"/>
      <c r="K89" s="44"/>
      <c r="L89" s="44"/>
      <c r="M89" s="44"/>
      <c r="N89" s="44"/>
      <c r="O89" s="62"/>
      <c r="P89" s="44"/>
      <c r="Q89" s="64"/>
      <c r="R89" s="44"/>
      <c r="S89" s="44"/>
      <c r="T89" s="44"/>
      <c r="U89" s="44"/>
      <c r="V89" s="44"/>
      <c r="W89" s="44"/>
      <c r="X89" s="44"/>
      <c r="Y89" s="44"/>
      <c r="Z89" s="44"/>
    </row>
    <row r="90" spans="1:26" ht="16">
      <c r="A90" s="44"/>
      <c r="B90" s="44"/>
      <c r="C90" s="44"/>
      <c r="D90" s="44"/>
      <c r="E90" s="44"/>
      <c r="F90" s="44"/>
      <c r="G90" s="44"/>
      <c r="H90" s="44"/>
      <c r="I90" s="44"/>
      <c r="J90" s="75"/>
      <c r="K90" s="44"/>
      <c r="L90" s="44"/>
      <c r="M90" s="44"/>
      <c r="N90" s="44"/>
      <c r="O90" s="61"/>
      <c r="P90" s="44"/>
      <c r="Q90" s="65"/>
      <c r="R90" s="44"/>
      <c r="S90" s="44"/>
      <c r="T90" s="44"/>
      <c r="U90" s="44"/>
      <c r="V90" s="44"/>
      <c r="W90" s="44"/>
      <c r="X90" s="44"/>
      <c r="Y90" s="44"/>
      <c r="Z90" s="44"/>
    </row>
    <row r="91" spans="1:26" ht="16">
      <c r="A91" s="44"/>
      <c r="B91" s="44"/>
      <c r="C91" s="44"/>
      <c r="D91" s="44"/>
      <c r="E91" s="44"/>
      <c r="F91" s="44"/>
      <c r="G91" s="44"/>
      <c r="H91" s="44"/>
      <c r="I91" s="44"/>
      <c r="J91" s="74"/>
      <c r="K91" s="44"/>
      <c r="L91" s="44"/>
      <c r="M91" s="44"/>
      <c r="N91" s="44"/>
      <c r="O91" s="62"/>
      <c r="P91" s="44"/>
      <c r="Q91" s="64"/>
      <c r="R91" s="44"/>
      <c r="S91" s="44"/>
      <c r="T91" s="44"/>
      <c r="U91" s="44"/>
      <c r="V91" s="44"/>
      <c r="W91" s="44"/>
      <c r="X91" s="44"/>
      <c r="Y91" s="44"/>
      <c r="Z91" s="44"/>
    </row>
    <row r="92" spans="1:26" ht="16">
      <c r="A92" s="44"/>
      <c r="B92" s="44"/>
      <c r="C92" s="44"/>
      <c r="D92" s="44"/>
      <c r="E92" s="44"/>
      <c r="F92" s="44"/>
      <c r="G92" s="44"/>
      <c r="H92" s="44"/>
      <c r="I92" s="44"/>
      <c r="J92" s="75"/>
      <c r="K92" s="44"/>
      <c r="L92" s="44"/>
      <c r="M92" s="44"/>
      <c r="N92" s="44"/>
      <c r="O92" s="78"/>
      <c r="P92" s="44"/>
      <c r="Q92" s="65"/>
      <c r="R92" s="44"/>
      <c r="S92" s="44"/>
      <c r="T92" s="44"/>
      <c r="U92" s="44"/>
      <c r="V92" s="44"/>
      <c r="W92" s="44"/>
      <c r="X92" s="44"/>
      <c r="Y92" s="44"/>
      <c r="Z92" s="44"/>
    </row>
    <row r="93" spans="1:26" ht="16">
      <c r="A93" s="44"/>
      <c r="B93" s="44"/>
      <c r="C93" s="44"/>
      <c r="D93" s="44"/>
      <c r="E93" s="44"/>
      <c r="F93" s="44"/>
      <c r="G93" s="44"/>
      <c r="H93" s="44"/>
      <c r="I93" s="44"/>
      <c r="J93" s="74"/>
      <c r="K93" s="44"/>
      <c r="L93" s="44"/>
      <c r="M93" s="44"/>
      <c r="N93" s="44"/>
      <c r="O93" s="78"/>
      <c r="P93" s="44"/>
      <c r="Q93" s="64"/>
      <c r="R93" s="44"/>
      <c r="S93" s="44"/>
      <c r="T93" s="44"/>
      <c r="U93" s="44"/>
      <c r="V93" s="44"/>
      <c r="W93" s="44"/>
      <c r="X93" s="44"/>
      <c r="Y93" s="44"/>
      <c r="Z93" s="44"/>
    </row>
    <row r="94" spans="1:26" ht="16">
      <c r="A94" s="44"/>
      <c r="B94" s="44"/>
      <c r="C94" s="44"/>
      <c r="D94" s="44"/>
      <c r="E94" s="44"/>
      <c r="F94" s="44"/>
      <c r="G94" s="44"/>
      <c r="H94" s="44"/>
      <c r="I94" s="44"/>
      <c r="J94" s="75"/>
      <c r="K94" s="44"/>
      <c r="L94" s="44"/>
      <c r="M94" s="44"/>
      <c r="N94" s="44"/>
      <c r="O94" s="78"/>
      <c r="P94" s="44"/>
      <c r="Q94" s="65"/>
      <c r="R94" s="44"/>
      <c r="S94" s="44"/>
      <c r="T94" s="44"/>
      <c r="U94" s="44"/>
      <c r="V94" s="44"/>
      <c r="W94" s="44"/>
      <c r="X94" s="44"/>
      <c r="Y94" s="44"/>
      <c r="Z94" s="44"/>
    </row>
    <row r="95" spans="1:26" ht="16">
      <c r="A95" s="44"/>
      <c r="B95" s="44"/>
      <c r="C95" s="44"/>
      <c r="D95" s="44"/>
      <c r="E95" s="44"/>
      <c r="F95" s="44"/>
      <c r="G95" s="44"/>
      <c r="H95" s="44"/>
      <c r="I95" s="44"/>
      <c r="J95" s="74"/>
      <c r="K95" s="44"/>
      <c r="L95" s="44"/>
      <c r="M95" s="44"/>
      <c r="N95" s="44"/>
      <c r="O95" s="79"/>
      <c r="P95" s="44"/>
      <c r="Q95" s="64"/>
      <c r="R95" s="44"/>
      <c r="S95" s="44"/>
      <c r="T95" s="44"/>
      <c r="U95" s="44"/>
      <c r="V95" s="44"/>
      <c r="W95" s="44"/>
      <c r="X95" s="44"/>
      <c r="Y95" s="44"/>
      <c r="Z95" s="44"/>
    </row>
    <row r="96" spans="1:26" ht="16">
      <c r="A96" s="44"/>
      <c r="B96" s="44"/>
      <c r="C96" s="44"/>
      <c r="D96" s="44"/>
      <c r="E96" s="44"/>
      <c r="F96" s="44"/>
      <c r="G96" s="44"/>
      <c r="H96" s="44"/>
      <c r="I96" s="44"/>
      <c r="J96" s="75"/>
      <c r="K96" s="44"/>
      <c r="L96" s="44"/>
      <c r="M96" s="44"/>
      <c r="N96" s="44"/>
      <c r="O96" s="78"/>
      <c r="P96" s="44"/>
      <c r="Q96" s="65"/>
      <c r="R96" s="44"/>
      <c r="S96" s="44"/>
      <c r="T96" s="44"/>
      <c r="U96" s="44"/>
      <c r="V96" s="44"/>
      <c r="W96" s="44"/>
      <c r="X96" s="44"/>
      <c r="Y96" s="44"/>
      <c r="Z96" s="44"/>
    </row>
    <row r="97" spans="1:26" ht="16">
      <c r="A97" s="44"/>
      <c r="B97" s="44"/>
      <c r="C97" s="44"/>
      <c r="D97" s="44"/>
      <c r="E97" s="44"/>
      <c r="F97" s="44"/>
      <c r="G97" s="44"/>
      <c r="H97" s="44"/>
      <c r="I97" s="44"/>
      <c r="J97" s="74"/>
      <c r="K97" s="44"/>
      <c r="L97" s="44"/>
      <c r="M97" s="44"/>
      <c r="N97" s="44"/>
      <c r="O97" s="79"/>
      <c r="P97" s="44"/>
      <c r="Q97" s="64"/>
      <c r="R97" s="44"/>
      <c r="S97" s="44"/>
      <c r="T97" s="44"/>
      <c r="U97" s="44"/>
      <c r="V97" s="44"/>
      <c r="W97" s="44"/>
      <c r="X97" s="44"/>
      <c r="Y97" s="44"/>
      <c r="Z97" s="44"/>
    </row>
    <row r="98" spans="1:26" ht="16">
      <c r="A98" s="44"/>
      <c r="B98" s="44"/>
      <c r="C98" s="44"/>
      <c r="D98" s="44"/>
      <c r="E98" s="44"/>
      <c r="F98" s="44"/>
      <c r="G98" s="44"/>
      <c r="H98" s="44"/>
      <c r="I98" s="44"/>
      <c r="J98" s="75"/>
      <c r="K98" s="44"/>
      <c r="L98" s="44"/>
      <c r="M98" s="44"/>
      <c r="N98" s="44"/>
      <c r="O98" s="78"/>
      <c r="P98" s="44"/>
      <c r="Q98" s="65"/>
      <c r="R98" s="44"/>
      <c r="S98" s="44"/>
      <c r="T98" s="44"/>
      <c r="U98" s="44"/>
      <c r="V98" s="44"/>
      <c r="W98" s="44"/>
      <c r="X98" s="44"/>
      <c r="Y98" s="44"/>
      <c r="Z98" s="44"/>
    </row>
    <row r="99" spans="1:26" ht="16">
      <c r="A99" s="44"/>
      <c r="B99" s="44"/>
      <c r="C99" s="44"/>
      <c r="D99" s="44"/>
      <c r="E99" s="44"/>
      <c r="F99" s="44"/>
      <c r="G99" s="44"/>
      <c r="H99" s="44"/>
      <c r="I99" s="44"/>
      <c r="J99" s="74"/>
      <c r="K99" s="44"/>
      <c r="L99" s="44"/>
      <c r="M99" s="44"/>
      <c r="N99" s="44"/>
      <c r="O99" s="79"/>
      <c r="P99" s="44"/>
      <c r="Q99" s="64"/>
      <c r="R99" s="44"/>
      <c r="S99" s="44"/>
      <c r="T99" s="44"/>
      <c r="U99" s="44"/>
      <c r="V99" s="44"/>
      <c r="W99" s="44"/>
      <c r="X99" s="44"/>
      <c r="Y99" s="44"/>
      <c r="Z99" s="44"/>
    </row>
    <row r="100" spans="1:26" ht="16">
      <c r="A100" s="44"/>
      <c r="B100" s="44"/>
      <c r="C100" s="44"/>
      <c r="D100" s="44"/>
      <c r="E100" s="44"/>
      <c r="F100" s="44"/>
      <c r="G100" s="44"/>
      <c r="H100" s="44"/>
      <c r="I100" s="44"/>
      <c r="J100" s="75"/>
      <c r="K100" s="44"/>
      <c r="L100" s="44"/>
      <c r="M100" s="44"/>
      <c r="N100" s="44"/>
      <c r="O100" s="78"/>
      <c r="P100" s="44"/>
      <c r="Q100" s="65"/>
      <c r="R100" s="44"/>
      <c r="S100" s="44"/>
      <c r="T100" s="44"/>
      <c r="U100" s="44"/>
      <c r="V100" s="44"/>
      <c r="W100" s="44"/>
      <c r="X100" s="44"/>
      <c r="Y100" s="44"/>
      <c r="Z100" s="44"/>
    </row>
    <row r="101" spans="1:26" ht="16">
      <c r="A101" s="44"/>
      <c r="B101" s="44"/>
      <c r="C101" s="44"/>
      <c r="D101" s="44"/>
      <c r="E101" s="44"/>
      <c r="F101" s="44"/>
      <c r="G101" s="44"/>
      <c r="H101" s="44"/>
      <c r="I101" s="44"/>
      <c r="J101" s="74"/>
      <c r="K101" s="44"/>
      <c r="L101" s="44"/>
      <c r="M101" s="44"/>
      <c r="N101" s="44"/>
      <c r="O101" s="79"/>
      <c r="P101" s="44"/>
      <c r="Q101" s="64"/>
      <c r="R101" s="44"/>
      <c r="S101" s="44"/>
      <c r="T101" s="44"/>
      <c r="U101" s="44"/>
      <c r="V101" s="44"/>
      <c r="W101" s="44"/>
      <c r="X101" s="44"/>
      <c r="Y101" s="44"/>
      <c r="Z101" s="44"/>
    </row>
    <row r="102" spans="1:26" ht="16">
      <c r="A102" s="44"/>
      <c r="B102" s="44"/>
      <c r="C102" s="44"/>
      <c r="D102" s="44"/>
      <c r="E102" s="44"/>
      <c r="F102" s="44"/>
      <c r="G102" s="44"/>
      <c r="H102" s="44"/>
      <c r="I102" s="44"/>
      <c r="J102" s="75"/>
      <c r="K102" s="44"/>
      <c r="L102" s="44"/>
      <c r="M102" s="44"/>
      <c r="N102" s="44"/>
      <c r="O102" s="78"/>
      <c r="P102" s="44"/>
      <c r="Q102" s="65"/>
      <c r="R102" s="44"/>
      <c r="S102" s="44"/>
      <c r="T102" s="44"/>
      <c r="U102" s="44"/>
      <c r="V102" s="44"/>
      <c r="W102" s="44"/>
      <c r="X102" s="44"/>
      <c r="Y102" s="44"/>
      <c r="Z102" s="44"/>
    </row>
    <row r="103" spans="1:26" ht="16">
      <c r="A103" s="44"/>
      <c r="B103" s="44"/>
      <c r="C103" s="44"/>
      <c r="D103" s="44"/>
      <c r="E103" s="44"/>
      <c r="F103" s="44"/>
      <c r="G103" s="44"/>
      <c r="H103" s="44"/>
      <c r="I103" s="44"/>
      <c r="J103" s="74"/>
      <c r="K103" s="44"/>
      <c r="L103" s="44"/>
      <c r="M103" s="44"/>
      <c r="N103" s="44"/>
      <c r="O103" s="44"/>
      <c r="P103" s="44"/>
      <c r="Q103" s="64"/>
      <c r="R103" s="44"/>
      <c r="S103" s="44"/>
      <c r="T103" s="44"/>
      <c r="U103" s="44"/>
      <c r="V103" s="44"/>
      <c r="W103" s="44"/>
      <c r="X103" s="44"/>
      <c r="Y103" s="44"/>
      <c r="Z103" s="44"/>
    </row>
    <row r="104" spans="1:26" ht="16">
      <c r="A104" s="44"/>
      <c r="B104" s="44"/>
      <c r="C104" s="44"/>
      <c r="D104" s="44"/>
      <c r="E104" s="44"/>
      <c r="F104" s="44"/>
      <c r="G104" s="44"/>
      <c r="H104" s="44"/>
      <c r="I104" s="44"/>
      <c r="J104" s="75"/>
      <c r="K104" s="44"/>
      <c r="L104" s="44"/>
      <c r="M104" s="44"/>
      <c r="N104" s="44"/>
      <c r="O104" s="44"/>
      <c r="P104" s="44"/>
      <c r="Q104" s="65"/>
      <c r="R104" s="44"/>
      <c r="S104" s="44"/>
      <c r="T104" s="44"/>
      <c r="U104" s="44"/>
      <c r="V104" s="44"/>
      <c r="W104" s="44"/>
      <c r="X104" s="44"/>
      <c r="Y104" s="44"/>
      <c r="Z104" s="44"/>
    </row>
    <row r="105" spans="1:26" ht="16">
      <c r="A105" s="44"/>
      <c r="B105" s="44"/>
      <c r="C105" s="44"/>
      <c r="D105" s="44"/>
      <c r="E105" s="44"/>
      <c r="F105" s="44"/>
      <c r="G105" s="44"/>
      <c r="H105" s="44"/>
      <c r="I105" s="44"/>
      <c r="J105" s="74"/>
      <c r="K105" s="44"/>
      <c r="L105" s="44"/>
      <c r="M105" s="44"/>
      <c r="N105" s="44"/>
      <c r="O105" s="44"/>
      <c r="P105" s="44"/>
      <c r="Q105" s="64"/>
      <c r="R105" s="44"/>
      <c r="S105" s="44"/>
      <c r="T105" s="44"/>
      <c r="U105" s="44"/>
      <c r="V105" s="44"/>
      <c r="W105" s="44"/>
      <c r="X105" s="44"/>
      <c r="Y105" s="44"/>
      <c r="Z105" s="44"/>
    </row>
    <row r="106" spans="1:26" ht="16">
      <c r="A106" s="44"/>
      <c r="B106" s="44"/>
      <c r="C106" s="44"/>
      <c r="D106" s="44"/>
      <c r="E106" s="44"/>
      <c r="F106" s="44"/>
      <c r="G106" s="44"/>
      <c r="H106" s="44"/>
      <c r="I106" s="44"/>
      <c r="J106" s="75"/>
      <c r="K106" s="44"/>
      <c r="L106" s="44"/>
      <c r="M106" s="44"/>
      <c r="N106" s="44"/>
      <c r="O106" s="44"/>
      <c r="P106" s="44"/>
      <c r="Q106" s="65"/>
      <c r="R106" s="44"/>
      <c r="S106" s="44"/>
      <c r="T106" s="44"/>
      <c r="U106" s="44"/>
      <c r="V106" s="44"/>
      <c r="W106" s="44"/>
      <c r="X106" s="44"/>
      <c r="Y106" s="44"/>
      <c r="Z106" s="44"/>
    </row>
    <row r="107" spans="1:26" ht="16">
      <c r="A107" s="44"/>
      <c r="B107" s="44"/>
      <c r="C107" s="44"/>
      <c r="D107" s="44"/>
      <c r="E107" s="44"/>
      <c r="F107" s="44"/>
      <c r="G107" s="44"/>
      <c r="H107" s="44"/>
      <c r="I107" s="44"/>
      <c r="J107" s="74"/>
      <c r="K107" s="44"/>
      <c r="L107" s="44"/>
      <c r="M107" s="44"/>
      <c r="N107" s="44"/>
      <c r="O107" s="44"/>
      <c r="P107" s="44"/>
      <c r="Q107" s="64"/>
      <c r="R107" s="44"/>
      <c r="S107" s="44"/>
      <c r="T107" s="44"/>
      <c r="U107" s="44"/>
      <c r="V107" s="44"/>
      <c r="W107" s="44"/>
      <c r="X107" s="44"/>
      <c r="Y107" s="44"/>
      <c r="Z107" s="44"/>
    </row>
    <row r="108" spans="1:26" ht="16">
      <c r="A108" s="44"/>
      <c r="B108" s="44"/>
      <c r="C108" s="44"/>
      <c r="D108" s="44"/>
      <c r="E108" s="44"/>
      <c r="F108" s="44"/>
      <c r="G108" s="44"/>
      <c r="H108" s="44"/>
      <c r="I108" s="44"/>
      <c r="J108" s="75"/>
      <c r="K108" s="44"/>
      <c r="L108" s="44"/>
      <c r="M108" s="44"/>
      <c r="N108" s="44"/>
      <c r="O108" s="44"/>
      <c r="P108" s="44"/>
      <c r="Q108" s="65"/>
      <c r="R108" s="44"/>
      <c r="S108" s="44"/>
      <c r="T108" s="44"/>
      <c r="U108" s="44"/>
      <c r="V108" s="44"/>
      <c r="W108" s="44"/>
      <c r="X108" s="44"/>
      <c r="Y108" s="44"/>
      <c r="Z108" s="44"/>
    </row>
    <row r="109" spans="1:26" ht="16">
      <c r="A109" s="44"/>
      <c r="B109" s="44"/>
      <c r="C109" s="44"/>
      <c r="D109" s="44"/>
      <c r="E109" s="44"/>
      <c r="F109" s="44"/>
      <c r="G109" s="44"/>
      <c r="H109" s="44"/>
      <c r="I109" s="44"/>
      <c r="J109" s="74"/>
      <c r="K109" s="44"/>
      <c r="L109" s="44"/>
      <c r="M109" s="44"/>
      <c r="N109" s="44"/>
      <c r="O109" s="44"/>
      <c r="P109" s="44"/>
      <c r="Q109" s="64"/>
      <c r="R109" s="44"/>
      <c r="S109" s="44"/>
      <c r="T109" s="44"/>
      <c r="U109" s="44"/>
      <c r="V109" s="44"/>
      <c r="W109" s="44"/>
      <c r="X109" s="44"/>
      <c r="Y109" s="44"/>
      <c r="Z109" s="44"/>
    </row>
    <row r="110" spans="1:26" ht="16">
      <c r="A110" s="44"/>
      <c r="B110" s="44"/>
      <c r="C110" s="44"/>
      <c r="D110" s="44"/>
      <c r="E110" s="44"/>
      <c r="F110" s="44"/>
      <c r="G110" s="44"/>
      <c r="H110" s="44"/>
      <c r="I110" s="44"/>
      <c r="J110" s="75"/>
      <c r="K110" s="44"/>
      <c r="L110" s="44"/>
      <c r="M110" s="44"/>
      <c r="N110" s="44"/>
      <c r="O110" s="44"/>
      <c r="P110" s="44"/>
      <c r="Q110" s="65"/>
      <c r="R110" s="44"/>
      <c r="S110" s="44"/>
      <c r="T110" s="44"/>
      <c r="U110" s="44"/>
      <c r="V110" s="44"/>
      <c r="W110" s="44"/>
      <c r="X110" s="44"/>
      <c r="Y110" s="44"/>
      <c r="Z110" s="44"/>
    </row>
    <row r="111" spans="1:26" ht="16">
      <c r="A111" s="44"/>
      <c r="B111" s="44"/>
      <c r="C111" s="44"/>
      <c r="D111" s="44"/>
      <c r="E111" s="44"/>
      <c r="F111" s="44"/>
      <c r="G111" s="44"/>
      <c r="H111" s="44"/>
      <c r="I111" s="44"/>
      <c r="J111" s="74"/>
      <c r="K111" s="44"/>
      <c r="L111" s="44"/>
      <c r="M111" s="44"/>
      <c r="N111" s="44"/>
      <c r="O111" s="44"/>
      <c r="P111" s="44"/>
      <c r="Q111" s="64"/>
      <c r="R111" s="44"/>
      <c r="S111" s="44"/>
      <c r="T111" s="44"/>
      <c r="U111" s="44"/>
      <c r="V111" s="44"/>
      <c r="W111" s="44"/>
      <c r="X111" s="44"/>
      <c r="Y111" s="44"/>
      <c r="Z111" s="44"/>
    </row>
    <row r="112" spans="1:26" ht="16">
      <c r="A112" s="44"/>
      <c r="B112" s="44"/>
      <c r="C112" s="44"/>
      <c r="D112" s="44"/>
      <c r="E112" s="44"/>
      <c r="F112" s="44"/>
      <c r="G112" s="44"/>
      <c r="H112" s="44"/>
      <c r="I112" s="44"/>
      <c r="J112" s="75"/>
      <c r="K112" s="44"/>
      <c r="L112" s="44"/>
      <c r="M112" s="44"/>
      <c r="N112" s="44"/>
      <c r="O112" s="44"/>
      <c r="P112" s="44"/>
      <c r="Q112" s="65"/>
      <c r="R112" s="44"/>
      <c r="S112" s="44"/>
      <c r="T112" s="44"/>
      <c r="U112" s="44"/>
      <c r="V112" s="44"/>
      <c r="W112" s="44"/>
      <c r="X112" s="44"/>
      <c r="Y112" s="44"/>
      <c r="Z112" s="44"/>
    </row>
    <row r="113" spans="1:26" ht="16">
      <c r="A113" s="44"/>
      <c r="B113" s="44"/>
      <c r="C113" s="44"/>
      <c r="D113" s="44"/>
      <c r="E113" s="44"/>
      <c r="F113" s="44"/>
      <c r="G113" s="44"/>
      <c r="H113" s="44"/>
      <c r="I113" s="44"/>
      <c r="J113" s="74"/>
      <c r="K113" s="44"/>
      <c r="L113" s="44"/>
      <c r="M113" s="44"/>
      <c r="N113" s="44"/>
      <c r="O113" s="44"/>
      <c r="P113" s="44"/>
      <c r="Q113" s="64"/>
      <c r="R113" s="44"/>
      <c r="S113" s="44"/>
      <c r="T113" s="44"/>
      <c r="U113" s="44"/>
      <c r="V113" s="44"/>
      <c r="W113" s="44"/>
      <c r="X113" s="44"/>
      <c r="Y113" s="44"/>
      <c r="Z113" s="44"/>
    </row>
    <row r="114" spans="1:26" ht="16">
      <c r="A114" s="44"/>
      <c r="B114" s="44"/>
      <c r="C114" s="44"/>
      <c r="D114" s="44"/>
      <c r="E114" s="44"/>
      <c r="F114" s="44"/>
      <c r="G114" s="44"/>
      <c r="H114" s="44"/>
      <c r="I114" s="44"/>
      <c r="J114" s="75"/>
      <c r="K114" s="44"/>
      <c r="L114" s="44"/>
      <c r="M114" s="44"/>
      <c r="N114" s="44"/>
      <c r="O114" s="44"/>
      <c r="P114" s="44"/>
      <c r="Q114" s="65"/>
      <c r="R114" s="44"/>
      <c r="S114" s="44"/>
      <c r="T114" s="44"/>
      <c r="U114" s="44"/>
      <c r="V114" s="44"/>
      <c r="W114" s="44"/>
      <c r="X114" s="44"/>
      <c r="Y114" s="44"/>
      <c r="Z114" s="44"/>
    </row>
    <row r="115" spans="1:26" ht="16">
      <c r="A115" s="44"/>
      <c r="B115" s="44"/>
      <c r="C115" s="44"/>
      <c r="D115" s="44"/>
      <c r="E115" s="44"/>
      <c r="F115" s="44"/>
      <c r="G115" s="44"/>
      <c r="H115" s="44"/>
      <c r="I115" s="44"/>
      <c r="J115" s="74"/>
      <c r="K115" s="44"/>
      <c r="L115" s="44"/>
      <c r="M115" s="44"/>
      <c r="N115" s="44"/>
      <c r="O115" s="44"/>
      <c r="P115" s="44"/>
      <c r="Q115" s="64"/>
      <c r="R115" s="44"/>
      <c r="S115" s="44"/>
      <c r="T115" s="44"/>
      <c r="U115" s="44"/>
      <c r="V115" s="44"/>
      <c r="W115" s="44"/>
      <c r="X115" s="44"/>
      <c r="Y115" s="44"/>
      <c r="Z115" s="44"/>
    </row>
    <row r="116" spans="1:26" ht="16">
      <c r="A116" s="44"/>
      <c r="B116" s="44"/>
      <c r="C116" s="44"/>
      <c r="D116" s="44"/>
      <c r="E116" s="44"/>
      <c r="F116" s="44"/>
      <c r="G116" s="44"/>
      <c r="H116" s="44"/>
      <c r="I116" s="44"/>
      <c r="J116" s="75"/>
      <c r="K116" s="44"/>
      <c r="L116" s="44"/>
      <c r="M116" s="44"/>
      <c r="N116" s="44"/>
      <c r="O116" s="44"/>
      <c r="P116" s="44"/>
      <c r="Q116" s="65"/>
      <c r="R116" s="44"/>
      <c r="S116" s="44"/>
      <c r="T116" s="44"/>
      <c r="U116" s="44"/>
      <c r="V116" s="44"/>
      <c r="W116" s="44"/>
      <c r="X116" s="44"/>
      <c r="Y116" s="44"/>
      <c r="Z116" s="44"/>
    </row>
    <row r="117" spans="1:26" ht="16">
      <c r="A117" s="44"/>
      <c r="B117" s="44"/>
      <c r="C117" s="44"/>
      <c r="D117" s="44"/>
      <c r="E117" s="44"/>
      <c r="F117" s="44"/>
      <c r="G117" s="44"/>
      <c r="H117" s="44"/>
      <c r="I117" s="44"/>
      <c r="J117" s="74"/>
      <c r="K117" s="44"/>
      <c r="L117" s="44"/>
      <c r="M117" s="44"/>
      <c r="N117" s="44"/>
      <c r="O117" s="44"/>
      <c r="P117" s="44"/>
      <c r="Q117" s="64"/>
      <c r="R117" s="44"/>
      <c r="S117" s="44"/>
      <c r="T117" s="44"/>
      <c r="U117" s="44"/>
      <c r="V117" s="44"/>
      <c r="W117" s="44"/>
      <c r="X117" s="44"/>
      <c r="Y117" s="44"/>
      <c r="Z117" s="44"/>
    </row>
    <row r="118" spans="1:26" ht="13">
      <c r="A118" s="44"/>
      <c r="B118" s="44"/>
      <c r="C118" s="44"/>
      <c r="D118" s="44"/>
      <c r="E118" s="44"/>
      <c r="F118" s="44"/>
      <c r="G118" s="44"/>
      <c r="H118" s="44"/>
      <c r="I118" s="44"/>
      <c r="J118" s="75"/>
      <c r="K118" s="44"/>
      <c r="L118" s="44"/>
      <c r="M118" s="44"/>
      <c r="N118" s="44"/>
      <c r="O118" s="44"/>
      <c r="P118" s="44"/>
      <c r="Q118" s="44"/>
      <c r="R118" s="44"/>
      <c r="S118" s="44"/>
      <c r="T118" s="44"/>
      <c r="U118" s="44"/>
      <c r="V118" s="44"/>
      <c r="W118" s="44"/>
      <c r="X118" s="44"/>
      <c r="Y118" s="44"/>
      <c r="Z118" s="44"/>
    </row>
    <row r="119" spans="1:26" ht="13">
      <c r="A119" s="44"/>
      <c r="B119" s="44"/>
      <c r="C119" s="44"/>
      <c r="D119" s="44"/>
      <c r="E119" s="44"/>
      <c r="F119" s="44"/>
      <c r="G119" s="44"/>
      <c r="H119" s="44"/>
      <c r="I119" s="44"/>
      <c r="J119" s="74"/>
      <c r="K119" s="44"/>
      <c r="L119" s="44"/>
      <c r="M119" s="44"/>
      <c r="N119" s="44"/>
      <c r="O119" s="44"/>
      <c r="P119" s="44"/>
      <c r="Q119" s="44"/>
      <c r="R119" s="44"/>
      <c r="S119" s="44"/>
      <c r="T119" s="44"/>
      <c r="U119" s="44"/>
      <c r="V119" s="44"/>
      <c r="W119" s="44"/>
      <c r="X119" s="44"/>
      <c r="Y119" s="44"/>
      <c r="Z119" s="44"/>
    </row>
    <row r="120" spans="1:26" ht="13">
      <c r="A120" s="44"/>
      <c r="B120" s="44"/>
      <c r="C120" s="44"/>
      <c r="D120" s="44"/>
      <c r="E120" s="44"/>
      <c r="F120" s="44"/>
      <c r="G120" s="44"/>
      <c r="H120" s="44"/>
      <c r="I120" s="44"/>
      <c r="J120" s="75"/>
      <c r="K120" s="44"/>
      <c r="L120" s="44"/>
      <c r="M120" s="44"/>
      <c r="N120" s="44"/>
      <c r="O120" s="44"/>
      <c r="P120" s="44"/>
      <c r="Q120" s="44"/>
      <c r="R120" s="44"/>
      <c r="S120" s="44"/>
      <c r="T120" s="44"/>
      <c r="U120" s="44"/>
      <c r="V120" s="44"/>
      <c r="W120" s="44"/>
      <c r="X120" s="44"/>
      <c r="Y120" s="44"/>
      <c r="Z120" s="44"/>
    </row>
    <row r="121" spans="1:26" ht="13">
      <c r="A121" s="44"/>
      <c r="B121" s="44"/>
      <c r="C121" s="44"/>
      <c r="D121" s="44"/>
      <c r="E121" s="44"/>
      <c r="F121" s="44"/>
      <c r="G121" s="44"/>
      <c r="H121" s="44"/>
      <c r="I121" s="44"/>
      <c r="J121" s="74"/>
      <c r="K121" s="44"/>
      <c r="L121" s="44"/>
      <c r="M121" s="44"/>
      <c r="N121" s="44"/>
      <c r="O121" s="44"/>
      <c r="P121" s="44"/>
      <c r="Q121" s="44"/>
      <c r="R121" s="44"/>
      <c r="S121" s="44"/>
      <c r="T121" s="44"/>
      <c r="U121" s="44"/>
      <c r="V121" s="44"/>
      <c r="W121" s="44"/>
      <c r="X121" s="44"/>
      <c r="Y121" s="44"/>
      <c r="Z121" s="44"/>
    </row>
    <row r="122" spans="1:26" ht="13">
      <c r="A122" s="44"/>
      <c r="B122" s="44"/>
      <c r="C122" s="44"/>
      <c r="D122" s="44"/>
      <c r="E122" s="44"/>
      <c r="F122" s="44"/>
      <c r="G122" s="44"/>
      <c r="H122" s="44"/>
      <c r="I122" s="44"/>
      <c r="J122" s="75"/>
      <c r="K122" s="44"/>
      <c r="L122" s="44"/>
      <c r="M122" s="44"/>
      <c r="N122" s="44"/>
      <c r="O122" s="44"/>
      <c r="P122" s="44"/>
      <c r="Q122" s="44"/>
      <c r="R122" s="44"/>
      <c r="S122" s="44"/>
      <c r="T122" s="44"/>
      <c r="U122" s="44"/>
      <c r="V122" s="44"/>
      <c r="W122" s="44"/>
      <c r="X122" s="44"/>
      <c r="Y122" s="44"/>
      <c r="Z122" s="44"/>
    </row>
    <row r="123" spans="1:26" ht="13">
      <c r="A123" s="44"/>
      <c r="B123" s="44"/>
      <c r="C123" s="44"/>
      <c r="D123" s="44"/>
      <c r="E123" s="44"/>
      <c r="F123" s="44"/>
      <c r="G123" s="44"/>
      <c r="H123" s="44"/>
      <c r="I123" s="44"/>
      <c r="J123" s="74"/>
      <c r="K123" s="44"/>
      <c r="L123" s="44"/>
      <c r="M123" s="44"/>
      <c r="N123" s="44"/>
      <c r="O123" s="44"/>
      <c r="P123" s="44"/>
      <c r="Q123" s="44"/>
      <c r="R123" s="44"/>
      <c r="S123" s="44"/>
      <c r="T123" s="44"/>
      <c r="U123" s="44"/>
      <c r="V123" s="44"/>
      <c r="W123" s="44"/>
      <c r="X123" s="44"/>
      <c r="Y123" s="44"/>
      <c r="Z123" s="44"/>
    </row>
    <row r="124" spans="1:26" ht="13">
      <c r="A124" s="44"/>
      <c r="B124" s="44"/>
      <c r="C124" s="44"/>
      <c r="D124" s="44"/>
      <c r="E124" s="44"/>
      <c r="F124" s="44"/>
      <c r="G124" s="44"/>
      <c r="H124" s="44"/>
      <c r="I124" s="44"/>
      <c r="J124" s="74"/>
      <c r="K124" s="44"/>
      <c r="L124" s="44"/>
      <c r="M124" s="44"/>
      <c r="N124" s="44"/>
      <c r="O124" s="44"/>
      <c r="P124" s="44"/>
      <c r="Q124" s="44"/>
      <c r="R124" s="44"/>
      <c r="S124" s="44"/>
      <c r="T124" s="44"/>
      <c r="U124" s="44"/>
      <c r="V124" s="44"/>
      <c r="W124" s="44"/>
      <c r="X124" s="44"/>
      <c r="Y124" s="44"/>
      <c r="Z124" s="44"/>
    </row>
    <row r="125" spans="1:26" ht="16">
      <c r="A125" s="44"/>
      <c r="B125" s="44"/>
      <c r="C125" s="44"/>
      <c r="D125" s="44"/>
      <c r="E125" s="44"/>
      <c r="F125" s="44"/>
      <c r="G125" s="44"/>
      <c r="H125" s="44"/>
      <c r="I125" s="44"/>
      <c r="J125" s="80"/>
      <c r="K125" s="44"/>
      <c r="L125" s="44"/>
      <c r="M125" s="44"/>
      <c r="N125" s="44"/>
      <c r="O125" s="44"/>
      <c r="P125" s="44"/>
      <c r="Q125" s="44"/>
      <c r="R125" s="44"/>
      <c r="S125" s="44"/>
      <c r="T125" s="44"/>
      <c r="U125" s="44"/>
      <c r="V125" s="44"/>
      <c r="W125" s="44"/>
      <c r="X125" s="44"/>
      <c r="Y125" s="44"/>
      <c r="Z125" s="44"/>
    </row>
    <row r="126" spans="1:26" ht="13">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3">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3">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3">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3">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3">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3">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3">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3">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3">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3">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3">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3">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3">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3">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3">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3">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3">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3">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3">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3">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3">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3">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3">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3">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3">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3">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3">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3">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3">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3">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3">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3">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3">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3">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3">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3">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3">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3">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3">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3">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3">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3">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3">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3">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3">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3">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3">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3">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3">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3">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3">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3">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3">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3">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3">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3">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3">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3">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3">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3">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3">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3">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3">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3">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3">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3">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3">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3">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3">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3">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3">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3">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3">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3">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3">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3">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3">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3">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3">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3">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3">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3">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3">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3">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3">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3">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3">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3">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3">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3">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3">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3">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3">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3">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3">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3">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3">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3">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3">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3">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3">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3">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3">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3">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3">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3">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3">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3">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3">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3">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3">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3">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3">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3">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3">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3">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3">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3">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3">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3">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3">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3">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3">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3">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3">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3">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3">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3">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3">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3">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3">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3">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3">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3">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3">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3">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3">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3">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3">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3">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3">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3">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3">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3">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3">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3">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3">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3">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3">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3">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3">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3">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3">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3">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3">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3">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3">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3">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3">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3">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3">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3">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3">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3">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3">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3">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3">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3">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3">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3">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3">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3">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3">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3">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3">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3">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3">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3">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3">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3">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3">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3">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3">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3">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3">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3">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3">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3">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3">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3">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3">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3">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3">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3">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3">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3">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3">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3">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3">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3">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3">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3">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3">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3">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3">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3">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3">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3">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3">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3">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3">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3">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3">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3">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3">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3">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3">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3">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3">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3">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3">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3">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3">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3">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3">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3">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3">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3">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3">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3">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3">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3">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3">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3">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3">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3">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3">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3">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3">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3">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3">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3">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3">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3">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3">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3">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3">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3">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3">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3">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3">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3">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3">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3">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3">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3">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3">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3">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3">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3">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3">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3">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3">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3">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3">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3">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3">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3">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3">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3">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3">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3">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3">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3">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3">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3">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3">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3">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3">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3">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3">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3">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3">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3">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3">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3">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3">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3">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3">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3">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3">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3">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3">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3">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3">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3">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3">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3">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3">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3">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3">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3">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3">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3">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3">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3">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3">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3">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3">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3">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3">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3">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3">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3">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3">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3">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3">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3">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3">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3">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3">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3">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3">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3">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3">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3">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3">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3">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3">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3">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3">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3">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3">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3">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3">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3">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3">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3">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3">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3">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3">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3">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3">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3">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3">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3">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3">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3">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3">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3">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3">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3">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3">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3">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3">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3">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3">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3">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3">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3">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3">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3">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3">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3">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3">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3">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3">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3">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3">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3">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3">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3">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3">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3">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3">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3">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3">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3">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3">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3">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3">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3">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3">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3">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3">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3">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3">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3">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3">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3">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3">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3">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3">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3">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3">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3">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3">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3">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3">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3">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3">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3">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3">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3">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3">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3">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3">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3">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3">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3">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3">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3">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3">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3">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3">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3">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3">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3">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3">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3">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3">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3">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3">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3">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3">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3">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3">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3">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3">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3">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3">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3">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3">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3">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3">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3">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3">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3">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3">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3">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3">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3">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3">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3">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3">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3">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3">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3">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3">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3">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3">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3">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3">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3">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3">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3">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3">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3">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3">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3">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3">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3">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3">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3">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3">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3">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3">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3">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3">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3">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3">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3">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3">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3">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3">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3">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3">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3">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3">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3">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3">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3">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3">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3">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3">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3">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3">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3">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3">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3">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3">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3">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3">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3">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3">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3">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3">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3">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3">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3">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3">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3">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3">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3">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3">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3">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3">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3">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3">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3">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3">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3">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3">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3">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3">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3">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3">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3">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3">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3">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3">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3">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3">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3">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3">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3">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3">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3">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3">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3">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3">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3">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3">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3">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3">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3">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3">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3">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3">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3">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3">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3">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3">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3">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3">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3">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3">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3">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3">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3">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3">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3">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3">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3">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3">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3">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3">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3">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3">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3">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3">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3">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3">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3">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3">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3">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3">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3">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3">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3">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3">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3">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3">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3">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3">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3">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3">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3">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3">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3">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3">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3">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3">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3">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3">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3">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3">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3">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3">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3">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3">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3">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3">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3">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3">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3">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3">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3">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3">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3">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3">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3">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3">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3">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3">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3">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3">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3">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3">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3">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3">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3">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3">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3">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3">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3">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3">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3">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3">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3">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3">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3">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3">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3">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3">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3">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3">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3">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3">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3">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3">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3">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3">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3">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3">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3">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3">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3">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3">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3">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3">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3">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3">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3">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3">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3">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3">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3">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3">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3">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3">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3">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3">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3">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3">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3">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3">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3">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3">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3">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3">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3">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3">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3">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3">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3">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3">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3">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3">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3">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3">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3">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3">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3">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3">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3">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3">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3">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3">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3">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3">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3">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3">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3">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3">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3">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3">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3">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3">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3">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3">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3">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3">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3">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3">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3">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3">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3">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3">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3">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3">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3">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3">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3">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3">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3">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3">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3">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3">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3">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3">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3">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3">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3">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3">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3">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3">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3">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3">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3">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3">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3">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3">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3">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3">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3">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3">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3">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3">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3">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3">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3">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3">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3">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3">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3">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3">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3">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3">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3">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3">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3">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3">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3">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3">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3">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3">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3">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3">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3">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3">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3">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3">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3">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3">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3">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3">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3">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3">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3">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3">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3">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3">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3">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3">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3">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3">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3">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3">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3">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3">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3">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3">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3">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3">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3">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3">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3">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3">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3">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3">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3">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3">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3">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3">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3">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3">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3">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3">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3">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3">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3">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3">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3">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3">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3">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3">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3">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3">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3">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3">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3">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3">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3">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3">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3">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3">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3">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3">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3">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3">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3">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3">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3">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3">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3">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3">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3">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3">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3">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3">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3">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3">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3">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3">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3">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3">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3">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3">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3">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3">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3">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3">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3">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3">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3">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3">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3">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3">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3">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3">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3">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3">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3">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3">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3">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3">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3">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3">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3">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3">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3">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3">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3">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3">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3">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3">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3">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3">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3">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3">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3">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3">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3">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3">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3">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3">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3">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3">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3">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3">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3">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3">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3">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row r="1001" spans="1:26" ht="13">
      <c r="A1001" s="4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c r="X1001" s="44"/>
      <c r="Y1001" s="44"/>
      <c r="Z1001" s="44"/>
    </row>
    <row r="1002" spans="1:26" ht="13">
      <c r="A1002" s="44"/>
      <c r="B1002" s="44"/>
      <c r="C1002" s="44"/>
      <c r="D1002" s="44"/>
      <c r="E1002" s="44"/>
      <c r="F1002" s="44"/>
      <c r="G1002" s="44"/>
      <c r="H1002" s="44"/>
      <c r="I1002" s="44"/>
      <c r="J1002" s="44"/>
      <c r="K1002" s="44"/>
      <c r="L1002" s="44"/>
      <c r="M1002" s="44"/>
      <c r="N1002" s="44"/>
      <c r="O1002" s="44"/>
      <c r="P1002" s="44"/>
      <c r="Q1002" s="44"/>
      <c r="R1002" s="44"/>
      <c r="S1002" s="44"/>
      <c r="T1002" s="44"/>
      <c r="U1002" s="44"/>
      <c r="V1002" s="44"/>
      <c r="W1002" s="44"/>
      <c r="X1002" s="44"/>
      <c r="Y1002" s="44"/>
      <c r="Z1002" s="44"/>
    </row>
  </sheetData>
  <mergeCells count="3">
    <mergeCell ref="A1:D1"/>
    <mergeCell ref="A7:I7"/>
    <mergeCell ref="A3:C3"/>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Order Form</vt:lpstr>
      <vt:lpstr>Product list</vt:lpstr>
      <vt:lpstr>Terms and Conditions</vt:lpstr>
      <vt:lpstr>Privacy 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Agne Stankeviciute-Gupta</cp:lastModifiedBy>
  <cp:lastPrinted>2021-01-26T13:11:11Z</cp:lastPrinted>
  <dcterms:created xsi:type="dcterms:W3CDTF">2020-11-06T09:05:33Z</dcterms:created>
  <dcterms:modified xsi:type="dcterms:W3CDTF">2021-04-02T19:11:24Z</dcterms:modified>
</cp:coreProperties>
</file>